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9"/>
  <workbookPr defaultThemeVersion="166925"/>
  <mc:AlternateContent xmlns:mc="http://schemas.openxmlformats.org/markup-compatibility/2006">
    <mc:Choice Requires="x15">
      <x15ac:absPath xmlns:x15ac="http://schemas.microsoft.com/office/spreadsheetml/2010/11/ac" url="https://acronis.sharepoint.com/sites/PM/Shared Documents/Product Operations/SP Cloud/Pricelists/C25.08 Drafts/Pricelists C25.08 - Final/"/>
    </mc:Choice>
  </mc:AlternateContent>
  <xr:revisionPtr revIDLastSave="7" documentId="8_{E3D4B6A8-5066-45E2-9C76-C02FF3E40829}" xr6:coauthVersionLast="47" xr6:coauthVersionMax="47" xr10:uidLastSave="{C413E601-AA21-40E5-8A71-E8BD24A6D843}"/>
  <bookViews>
    <workbookView xWindow="0" yWindow="0" windowWidth="25600" windowHeight="10430" xr2:uid="{619986C8-1CC4-4E66-9F2D-8804CB72F486}"/>
  </bookViews>
  <sheets>
    <sheet name="Pricelist AUD" sheetId="1" r:id="rId1"/>
    <sheet name="Cloud DCs" sheetId="2" r:id="rId2"/>
  </sheets>
  <externalReferences>
    <externalReference r:id="rId3"/>
    <externalReference r:id="rId4"/>
  </externalReferences>
  <definedNames>
    <definedName name="min_commit">'[1]Pricelist USD'!$G$2:$M$2</definedName>
    <definedName name="T_1">'[2]Price List'!$E$2</definedName>
    <definedName name="T_2">'[2]Price List'!$F$2</definedName>
    <definedName name="T_3">'[2]Price List'!$G$2</definedName>
    <definedName name="T_4">'[2]Price List'!$H$2</definedName>
    <definedName name="T_5">'[2]Price List'!$I$2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19" i="1" l="1"/>
  <c r="K119" i="1"/>
  <c r="J119" i="1"/>
  <c r="I119" i="1"/>
  <c r="H119" i="1"/>
  <c r="G119" i="1"/>
  <c r="L17" i="1"/>
  <c r="L16" i="1"/>
  <c r="L5" i="1"/>
</calcChain>
</file>

<file path=xl/sharedStrings.xml><?xml version="1.0" encoding="utf-8"?>
<sst xmlns="http://schemas.openxmlformats.org/spreadsheetml/2006/main" count="595" uniqueCount="371">
  <si>
    <t>Group</t>
  </si>
  <si>
    <t>SKU Name</t>
  </si>
  <si>
    <t>DC group</t>
  </si>
  <si>
    <t>SKU</t>
  </si>
  <si>
    <t>Commitment 1</t>
  </si>
  <si>
    <t>Commitment 2</t>
  </si>
  <si>
    <t>Commitment 3</t>
  </si>
  <si>
    <t>Commitment 4</t>
  </si>
  <si>
    <t>Commitment 5</t>
  </si>
  <si>
    <t>Commitment 6</t>
  </si>
  <si>
    <t>Commitment 7</t>
  </si>
  <si>
    <t>Commitment 8</t>
  </si>
  <si>
    <t>Solution- based  Licensing</t>
  </si>
  <si>
    <t>Security + RMM</t>
  </si>
  <si>
    <t>Security + RMM - WL - Endpoint - Acronis Cyber Protect Cloud</t>
  </si>
  <si>
    <t>All</t>
  </si>
  <si>
    <t>SESDMSENS</t>
  </si>
  <si>
    <t>Security + RMM - WL - Microsoft 365 seat  - Acronis Cyber Protect Cloud</t>
  </si>
  <si>
    <t>SESEMSENS</t>
  </si>
  <si>
    <t>Security + RMM - WL - Google Workspace seat - Acronis Cyber Protect Cloud</t>
  </si>
  <si>
    <t>SESFMSENS</t>
  </si>
  <si>
    <t>Backup and Disaster Recovery</t>
  </si>
  <si>
    <t>G1 DC group</t>
  </si>
  <si>
    <t>BDR - WL - Server (3 TB of Acronis Hosted Storage included) - G1 - Acronis Cyber Protect Cloud</t>
  </si>
  <si>
    <t>G1</t>
  </si>
  <si>
    <t>SBDAMSENS</t>
  </si>
  <si>
    <t>BDR - WL - VM (2 TB of Acronis Hosted Storage included) - G1 - Acronis Cyber Protect Cloud</t>
  </si>
  <si>
    <t>SBDBMSENS</t>
  </si>
  <si>
    <t>BDR - WL - Workstation (300 GB of Acronis Hosted Storage included) - G1 - Acronis Cyber Protect Cloud</t>
  </si>
  <si>
    <t>SBDCMSENS</t>
  </si>
  <si>
    <t>BDR - WL - Microsoft 365 seat (unlimited Acronis Hosted Cloud Storage included*) - G1 - Acronis Cyber Protect Cloud</t>
  </si>
  <si>
    <t>SBDDMSENS</t>
  </si>
  <si>
    <t>BDR - WL - Google Workspace seat (unlimited Acronis Hosted Cloud Storage included*) - G1 - Acronis Cyber Protect Cloud</t>
  </si>
  <si>
    <t>SBDEMSENS</t>
  </si>
  <si>
    <t>BDR - WL - Website Backup (50 GB of Acronis Hosted Storage included) - G1 - Acronis Cyber Protect Cloud</t>
  </si>
  <si>
    <t>SBDFMSENS</t>
  </si>
  <si>
    <t>BDR - WL - Mobile Backup (50 GB of Acronis Hosted Storage included) - G1 - Acronis Cyber Protect Cloud</t>
  </si>
  <si>
    <t>SBDGMSENS</t>
  </si>
  <si>
    <t>G2 DC group</t>
  </si>
  <si>
    <t>BDR - WL - Server (3 TB of Acronis Hosted Storage included) - G2 - Acronis Cyber Protect Cloud</t>
  </si>
  <si>
    <t>G2</t>
  </si>
  <si>
    <t>SBDHMSENS</t>
  </si>
  <si>
    <t>BDR - WL - VM (2 TB of Acronis Hosted Storage included) - G2 - Acronis Cyber Protect Cloud</t>
  </si>
  <si>
    <t>SBDIMSENS</t>
  </si>
  <si>
    <t>BDR - WL - Workstation (300 GB of Acronis Hosted Storage included) - G2 - Acronis Cyber Protect Cloud</t>
  </si>
  <si>
    <t>SBDJMSENS</t>
  </si>
  <si>
    <t>BDR - WL - Microsoft 365 seat (unlimited Acronis Hosted Cloud Storage included*) - G2 - Acronis Cyber Protect Cloud</t>
  </si>
  <si>
    <t>SBDKMSENS</t>
  </si>
  <si>
    <t>BDR - WL - Google Workspace seat (unlimited Acronis Hosted Cloud Storage included*) - G2 - Acronis Cyber Protect Cloud</t>
  </si>
  <si>
    <t>SBDLMSENS</t>
  </si>
  <si>
    <t>BDR - WL - Website Backup (50 GB of Acronis Hosted Storage included) - G2 - Acronis Cyber Protect Cloud</t>
  </si>
  <si>
    <t>SBDMMSENS</t>
  </si>
  <si>
    <t>BDR - WL - Mobile Backup (50 GB of Acronis Hosted Storage included) - G2 - Acronis Cyber Protect Cloud</t>
  </si>
  <si>
    <t>SBDNMSENS</t>
  </si>
  <si>
    <t>Ultimate Protection</t>
  </si>
  <si>
    <t>Ultimate Protection - WL - Server (3 TB of Acronis Hosted Storage included) - G1 - Acronis Cyber Protect Cloud</t>
  </si>
  <si>
    <t>SUPCMSENS</t>
  </si>
  <si>
    <t>Ultimate Protection - WL - VM (2 TB of Acronis Hosted Storage included) - G1 - Acronis Cyber Protect Cloud</t>
  </si>
  <si>
    <t>SUPDMSENS</t>
  </si>
  <si>
    <t>Ultimate Protection - WL - Workstation (300 GB of Acronis Hosted Storage included) - G1 - Acronis Cyber Protect Cloud</t>
  </si>
  <si>
    <t>SUPEMSENS</t>
  </si>
  <si>
    <t>Ultimate Protection - WL - Microsoft 365 seat (unlimited Acronis Hosted Cloud Storage included*) - G1 - Acronis Cyber Protect Cloud</t>
  </si>
  <si>
    <t>SUPFMSENS</t>
  </si>
  <si>
    <t>Ultimate Protection - WL - Google Workspace seat (unlimited Acronis Hosted Cloud Storage included*) - G1 - Acronis Cyber Protect Cloud</t>
  </si>
  <si>
    <t>SUPGMSENS</t>
  </si>
  <si>
    <t>Ultimate Protection - WL - Server (3 TB of Acronis Hosted Storage included) - G2 - Acronis Cyber Protect Cloud</t>
  </si>
  <si>
    <t>SUPHMSENS</t>
  </si>
  <si>
    <t>Ultimate Protection - WL - VM (2 TB of Acronis Hosted Storage included) - G2 - Acronis Cyber Protect Cloud</t>
  </si>
  <si>
    <t>SUPIMSENS</t>
  </si>
  <si>
    <t>Ultimate Protection - WL - Workstation (300 GB of Acronis Hosted Storage included) - G2 - Acronis Cyber Protect Cloud</t>
  </si>
  <si>
    <t>SUPJMSENS</t>
  </si>
  <si>
    <t>Ultimate Protection - WL - Microsoft 365 seat (unlimited Acronis Hosted Cloud Storage included*) - G2 - Acronis Cyber Protect Cloud</t>
  </si>
  <si>
    <t>SUPKMSENS</t>
  </si>
  <si>
    <t>Ultimate Protection - WL - Google Workspace seat (unlimited Acronis Hosted Cloud Storage included*) - G2 - Acronis Cyber Protect Cloud</t>
  </si>
  <si>
    <t>SUPLMSENS</t>
  </si>
  <si>
    <t>Managed Detection and Response</t>
  </si>
  <si>
    <t xml:space="preserve">Solution-based Licensing - WL - Managed Detection and Response - Standard - Acronis Cyber Protect Cloud          </t>
  </si>
  <si>
    <t>SRS6MSENS</t>
  </si>
  <si>
    <t>Solution-based Licensing - WL - Managed Detection and Response - Advanced - Acronis Cyber Protect Cloud          </t>
  </si>
  <si>
    <t>SRS7MSENS</t>
  </si>
  <si>
    <t>Security Awareness Training</t>
  </si>
  <si>
    <t>Solution-based Licensing - Security Awareness Training (per user) - Acronis Cyber Protect Cloud</t>
  </si>
  <si>
    <t>SBSTFNLOS</t>
  </si>
  <si>
    <t>Additional Storage</t>
  </si>
  <si>
    <t>Solution-based Licensing - Acronis Hosted Storage (per GB) - G1 - Acronis Cyber Protect Cloud</t>
  </si>
  <si>
    <t>SPSAMSENS</t>
  </si>
  <si>
    <t>Solution-based Licensing - Acronis Hosted Storage (per GB) - G2 - Acronis Cyber Protect Cloud</t>
  </si>
  <si>
    <t>SPS2MSENS</t>
  </si>
  <si>
    <t>Geo-Replication</t>
  </si>
  <si>
    <t>Solution-based Licensing - Geo-redundant - GB - Acronis Hosted Storage - G1 - Acronis Cyber Protect Cloud</t>
  </si>
  <si>
    <t>SPSGMSENS</t>
  </si>
  <si>
    <t>Solution-based Licensing - Geo-redundant - WL - Microsoft 365 seat (unlimited Acronis Hosted Cloud storage*) - G1 - Acronis Cyber Protect Cloud</t>
  </si>
  <si>
    <t>SRSGMSENS</t>
  </si>
  <si>
    <t>Solution-based Licensing - Geo-redundant - WL - Google Workspace seat (unlimited Acronis Hosted Cloud storage*) - G1 - Acronis Cyber Protect Cloud</t>
  </si>
  <si>
    <t>SQSGMSENS</t>
  </si>
  <si>
    <t>Disaster Recovery Infrastructure</t>
  </si>
  <si>
    <t>Solution-based Licensing - Disaster Recovery - Acronis Hosted - 1 compute point (per running hour) - Acronis Cyber Protect Cloud</t>
  </si>
  <si>
    <t>SQSAMSENS</t>
  </si>
  <si>
    <t>Solution-based Licensing - Disaster Recovery - Acronis Hosted Public IP address - Acronis Cyber Protect Cloud</t>
  </si>
  <si>
    <t>SQSBMSENS</t>
  </si>
  <si>
    <t>Service- based Licensing</t>
  </si>
  <si>
    <t>Essential Protection</t>
  </si>
  <si>
    <t>Acronis Cyber Protect Cloud - Essential Protection</t>
  </si>
  <si>
    <t>SPDCMSENS</t>
  </si>
  <si>
    <t>Endpoint Security</t>
  </si>
  <si>
    <t>Endpoint Detection and Response (EDR) - WL -  Acronis Cyber Protect Cloud</t>
  </si>
  <si>
    <t>SRIAMSENS</t>
  </si>
  <si>
    <t>Extended Detection and Response (XDR) - WL - Acronis Cyber Protect Cloud</t>
  </si>
  <si>
    <t>SRXAMSENS</t>
  </si>
  <si>
    <t xml:space="preserve">Managed Detection and Response (MDR) - Standard - WL - Acronis Cyber Protect Cloud          </t>
  </si>
  <si>
    <t>SRI6MSENS</t>
  </si>
  <si>
    <t>Managed Detection and Response (MDR) - Advanced - WL - Acronis Cyber Protect Cloud          </t>
  </si>
  <si>
    <t>SRI7MSENS</t>
  </si>
  <si>
    <t>Data Loss Prevention (DLP) - Endpoint - Acronis Cyber Protect Cloud</t>
  </si>
  <si>
    <t>SRI5MSENS</t>
  </si>
  <si>
    <t>SaaS Security</t>
  </si>
  <si>
    <t>Email Security - User - Acronis Cyber Protect Cloud</t>
  </si>
  <si>
    <t>SO4AMSENS</t>
  </si>
  <si>
    <t>Collaboration Security for Microsoft 365 - User - Acronis Cyber Protect Cloud</t>
  </si>
  <si>
    <t>SO6AMSENS</t>
  </si>
  <si>
    <t>Security Posture Management - Microsoft 365 seat - Acronis Cyber Protect Cloud</t>
  </si>
  <si>
    <t>SRMAMSENS</t>
  </si>
  <si>
    <t>Security Awareness Training - User - Acronis Cyber Protect Cloud</t>
  </si>
  <si>
    <t>SBATFNLOS</t>
  </si>
  <si>
    <t>Remote Management and Monitoring</t>
  </si>
  <si>
    <t>Remote Management and Monitoring (RMM) - Endpoint - Acronis Cyber Protect Cloud</t>
  </si>
  <si>
    <t>SRHAMSENS</t>
  </si>
  <si>
    <t>Professional Services Automation</t>
  </si>
  <si>
    <t>Professional Services Automation (PSA) - User - Acronis Cyber Protect Cloud</t>
  </si>
  <si>
    <t>SQACMSENS</t>
  </si>
  <si>
    <t>Backup</t>
  </si>
  <si>
    <t>Per GB</t>
  </si>
  <si>
    <t>Backup - GB - Acronis Hosted Storage (per GB) - G1 - Acronis Cyber Protect Cloud</t>
  </si>
  <si>
    <t>SPBAMSENS</t>
  </si>
  <si>
    <t>Backup - GB - Acronis Hosted Storage (per GB) - G2 - Acronis Cyber Protect Cloud</t>
  </si>
  <si>
    <t>SPB2MSENS</t>
  </si>
  <si>
    <t>Backup - GB - Google Hosted Storage (per GB) - Acronis Cyber Protect Cloud</t>
  </si>
  <si>
    <t>SP3AMSENS</t>
  </si>
  <si>
    <t>Backup - GB - Azure Hosted Storage (per GB) - Acronis Cyber Protect Cloud</t>
  </si>
  <si>
    <t>SQ2AMSENS</t>
  </si>
  <si>
    <t>Backup - GB - Partner Storage (per GB) - Acronis Cyber Protect Cloud</t>
  </si>
  <si>
    <t>SPBBMSENS</t>
  </si>
  <si>
    <t>Backup - GB - Customer Storage (per GB) - Acronis Cyber Protect Cloud</t>
  </si>
  <si>
    <t>SP4BMSENS</t>
  </si>
  <si>
    <t>Per Workload</t>
  </si>
  <si>
    <t>Backup - WL - Server - Acronis Cyber Protect Cloud</t>
  </si>
  <si>
    <t>SPEAMSENS</t>
  </si>
  <si>
    <t>Backup - WL - NAS - Acronis Cyber Protect Cloud</t>
  </si>
  <si>
    <t>SPD5MSENS</t>
  </si>
  <si>
    <t>Backup - WL - VM - Acronis Cyber Protect Cloud</t>
  </si>
  <si>
    <t>SPFAMSENS</t>
  </si>
  <si>
    <t>Backup - WL - vCloud Director VM - Acronis Cyber Protect Cloud</t>
  </si>
  <si>
    <t>SVVAMSENS</t>
  </si>
  <si>
    <t>Backup - WL - Workstation - Acronis Cyber Protect Cloud</t>
  </si>
  <si>
    <t>SPGAMSENS</t>
  </si>
  <si>
    <t>Backup - WL - Hosting Server - Acronis Cyber Protect Cloud</t>
  </si>
  <si>
    <t>SQ7AMSENS</t>
  </si>
  <si>
    <t>Backup - WL - Microsoft 365 seat (with unlimited Acronis Hosted Cloud storage*) - G1 - Acronis Cyber Protect Cloud</t>
  </si>
  <si>
    <t>SRJAMSENS</t>
  </si>
  <si>
    <t>Backup - WL - Microsoft 365 seat (with unlimited Acronis Hosted Cloud storage*) - G2 - Acronis Cyber Protect Cloud</t>
  </si>
  <si>
    <t>SRJ2MSENS</t>
  </si>
  <si>
    <t>Backup - WL - Microsoft 365 seat (for SP/Customer/Azure/Google Hosted storage) - Acronis Cyber Protect Cloud</t>
  </si>
  <si>
    <t>SRAAMSENS</t>
  </si>
  <si>
    <t>Backup - WL - Microsoft Hosted Exchange - Acronis Cyber Protect Cloud</t>
  </si>
  <si>
    <t>ST6AMSENS</t>
  </si>
  <si>
    <t>Backup - WL - Google Workspace seat (with unlimited Acronis Hosted Cloud storage*) - G1 - Acronis Cyber Protect Cloud</t>
  </si>
  <si>
    <t>SQ8AMSENS</t>
  </si>
  <si>
    <t>Backup - WL - Google Workspace seat (with unlimited Acronis Hosted Cloud storage*) - G2 - Acronis Cyber Protect Cloud</t>
  </si>
  <si>
    <t>SQ82MSENS</t>
  </si>
  <si>
    <t>Backup - WL - Google Workspace seat (for SP/Azure/Google Hosted storage) - Acronis Cyber Protect Cloud</t>
  </si>
  <si>
    <t>SQBPMSENS</t>
  </si>
  <si>
    <t>Backup - WL - Mobile - Acronis Cyber Protect Cloud</t>
  </si>
  <si>
    <t>SRBAMSENS</t>
  </si>
  <si>
    <t>Backup - WL - Website - Acronis Cyber Protect Cloud</t>
  </si>
  <si>
    <t>SEAAMSENS</t>
  </si>
  <si>
    <t>Backup - WL - Acronis Hosted Storage for per Workload model (per GB) - G1 - Acronis Cyber Protect Cloud</t>
  </si>
  <si>
    <t>SPDAMSENS</t>
  </si>
  <si>
    <t>Backup - WL - Acronis Hosted Storage for per Workload model (per GB) - G2 - Acronis Cyber Protect Cloud</t>
  </si>
  <si>
    <t>SPD2MSENS</t>
  </si>
  <si>
    <t>Backup - WL - Google Hosted Storage for per Workload model (per GB) - Acronis Cyber Protect Cloud</t>
  </si>
  <si>
    <t>SPXAMSENS</t>
  </si>
  <si>
    <t>Backup - WL - Azure Hosted Storage for per Workload model (per GB) - Acronis Cyber Protect Cloud</t>
  </si>
  <si>
    <t>SQ1AMSENS</t>
  </si>
  <si>
    <t>Microsoft 365 Backup Powered by Microsoft</t>
  </si>
  <si>
    <t xml:space="preserve">Backup - GB – Microsoft 365 Backup Storage (per GB) – Microsoft 365 Backup (powered by Microsoft) </t>
  </si>
  <si>
    <t>SPZBMSENS</t>
  </si>
  <si>
    <t>Geo-replication</t>
  </si>
  <si>
    <t>Backup - Geo-redundant - GB/WL - Acronis Hosted Storage - G1 - Acronis Cyber Protect Cloud</t>
  </si>
  <si>
    <t>SP5AMSENS</t>
  </si>
  <si>
    <t>Backup - Geo-redundant - WL - Microsoft 365 seat (with unlimited Acronis Hosted Cloud storage*) - G1 - Acronis Cyber Protect Cloud</t>
  </si>
  <si>
    <t>SRJGMSENS</t>
  </si>
  <si>
    <t>Backup - Geo-redundant - WL - Google Workspace seat (with unlimited Acronis Hosted Cloud storage*) - G1 - Acronis Cyber Protect Cloud</t>
  </si>
  <si>
    <t>SQBGMSENS</t>
  </si>
  <si>
    <t>Advanced Backup</t>
  </si>
  <si>
    <t>Advanced Backup - WL - Server - Acronis Cyber Protect Cloud</t>
  </si>
  <si>
    <t>SRDAMSENS</t>
  </si>
  <si>
    <t>Advanced Backup - WL - VM - Acronis Cyber Protect Cloud</t>
  </si>
  <si>
    <t>SREAMSENS</t>
  </si>
  <si>
    <t>Advanced Backup - WL - Workstation - Acronis Cyber Protect Cloud</t>
  </si>
  <si>
    <t>SRFAMSENS</t>
  </si>
  <si>
    <t>Advanced Backup - WL - Hosting Server - Acronis Cyber Protect Cloud</t>
  </si>
  <si>
    <t>SRGAMSENS</t>
  </si>
  <si>
    <t>Advanced Backup - WL - Microsoft 365 seat - Acronis Cyber Protect Cloud</t>
  </si>
  <si>
    <t>SQKBMSENS</t>
  </si>
  <si>
    <t>Advanced Backup - WL - Google Workspace seat - Acronis Cyber Protect Cloud</t>
  </si>
  <si>
    <t>SQBBMSENS</t>
  </si>
  <si>
    <t>Disaster Recovery</t>
  </si>
  <si>
    <t>Disaster Recovery - GB - Acronis Hosted Storage (per GB) - G1 - Acronis Cyber Protect Cloud</t>
  </si>
  <si>
    <t>SVEAMSENS</t>
  </si>
  <si>
    <t>Disaster Recovery - GB - Acronis Hosted Storage (per GB) - G2 - Acronis Cyber Protect Cloud</t>
  </si>
  <si>
    <t>SVE2MSENS</t>
  </si>
  <si>
    <t>Disaster Recovery - GB - Partner Storage (per GB) - Acronis Cyber Protect Cloud</t>
  </si>
  <si>
    <t>SVFAMSENS</t>
  </si>
  <si>
    <t>Disaster Recovery - GB - Acronis Hosted - 1 compute point (per running hour) - Acronis Cyber Protect Cloud</t>
  </si>
  <si>
    <t>SQYAMSENS</t>
  </si>
  <si>
    <t>Disaster Recovery - GB - Acronis Hosted Public IP address - Acronis Cyber Protect Cloud</t>
  </si>
  <si>
    <t>SEDAMSENS</t>
  </si>
  <si>
    <t>Disaster Recovery – WL - DR and Direct Backup to Azure - Acronis Cyber Protect Cloud</t>
  </si>
  <si>
    <t>SEHAMSENS</t>
  </si>
  <si>
    <t>Email Archiving</t>
  </si>
  <si>
    <t>Archiving - GB - Acronis Hosted Storage (per GB) - G1 - Acronis Cyber Protect Cloud</t>
  </si>
  <si>
    <t>SHBAMSENS</t>
  </si>
  <si>
    <t>Archiving - GB - Acronis Hosted Storage (per GB) - G2 - Acronis Cyber Protect Cloud</t>
  </si>
  <si>
    <t>SHB2MSENS</t>
  </si>
  <si>
    <t>Archiving - GB - Partner Storage (per GB) - Acronis Cyber Protect Cloud</t>
  </si>
  <si>
    <t>SHBBMSENS</t>
  </si>
  <si>
    <t>Archiving - GB - Google Hosted Storage (per GB) - Acronis Cyber Protect Cloud</t>
  </si>
  <si>
    <t>SH3AMSENS</t>
  </si>
  <si>
    <t>Archiving - GB - Azure Hosted Storage (per GB) - Acronis Cyber Protect Cloud</t>
  </si>
  <si>
    <t>SH2AMSENS</t>
  </si>
  <si>
    <t>Archiving - WL - Microsoft 365 seat (with unlimited Acronis Hosted Cloud storage*) - G1 - Acronis Cyber Protect Cloud</t>
  </si>
  <si>
    <t>SHJAMSENS</t>
  </si>
  <si>
    <t>Archiving - WL - Microsoft 365 seat (with unlimited Acronis Hosted Cloud storage*) - G2 - Acronis Cyber Protect Cloud</t>
  </si>
  <si>
    <t>SHJ2MSENS</t>
  </si>
  <si>
    <t>Archiving - WL - Microsoft 365 seat (for SP/Azure/Google Hosted storage) - Acronis Cyber Protect Cloud</t>
  </si>
  <si>
    <t>SHAAMSENS</t>
  </si>
  <si>
    <t>Archiving - WL - Google Hosted Storage for per Workload model (per GB) - Acronis Cyber Protect Cloud</t>
  </si>
  <si>
    <t>SHXAMSENS</t>
  </si>
  <si>
    <t>Archiving - WL - Azure Hosted Storage for per Workload model (per GB) - Acronis Cyber Protect Cloud</t>
  </si>
  <si>
    <t>SH1AMSENS</t>
  </si>
  <si>
    <t>Files Sync &amp; Share</t>
  </si>
  <si>
    <t>Files Sync &amp; Share - GB - Acronis Hosted Storage (per GB) - G1 - Acronis Cyber Files Cloud</t>
  </si>
  <si>
    <t>SP1AMSENS</t>
  </si>
  <si>
    <t>Files Sync &amp; Share - GB - Acronis Hosted Storage (per GB) - G2 - Acronis Cyber Files Cloud</t>
  </si>
  <si>
    <t>SP12MSENS</t>
  </si>
  <si>
    <t>Files Sync &amp; Share - GB - Partner Storage (per GB) - Acronis Cyber Files Cloud</t>
  </si>
  <si>
    <t>SP2AMSENS</t>
  </si>
  <si>
    <t>Per User</t>
  </si>
  <si>
    <t>Files Sync &amp; Share - User (per user)  - Acronis Cyber Files Cloud</t>
  </si>
  <si>
    <t>SPIAMSENS</t>
  </si>
  <si>
    <t>Files Sync &amp; Share - User - Acronis Hosted Storage (per GB) - G1 - Acronis Cyber Files Cloud</t>
  </si>
  <si>
    <t>SUVAMSENS</t>
  </si>
  <si>
    <t>Files Sync &amp; Share - User - Acronis Hosted Storage (per GB) - G2 - Acronis Cyber Files Cloud</t>
  </si>
  <si>
    <t>SUV2MSENS</t>
  </si>
  <si>
    <t>-</t>
  </si>
  <si>
    <t>Files Sync &amp; Share - eSignature (per eSignature) - Acronis Cyber Files Cloud</t>
  </si>
  <si>
    <t>SR1AMSENS</t>
  </si>
  <si>
    <t>Files Sync &amp; Share - Notarization (per notarization) - Acronis Cyber Files Cloud</t>
  </si>
  <si>
    <t>SR2AMSENS</t>
  </si>
  <si>
    <t>Physical Data Shipping</t>
  </si>
  <si>
    <t>Physical Data Shipping to Cloud, 1 disk - Acronis Cyber Protect Cloud</t>
  </si>
  <si>
    <t>SEGAMSENS</t>
  </si>
  <si>
    <t>Acronis Cyber Infrastructure</t>
  </si>
  <si>
    <t>SPLA - Acronis Cyber Infrastructure (per GB)</t>
  </si>
  <si>
    <t>SCVAMSENS</t>
  </si>
  <si>
    <t>When Distributors submit an Order to provision a Service Provider under a Commitment tier, Distributors commit to paying Acronis the higher of (1) the associated commitment amount with the selected Commitment tier for that Service Provider or (2) aggregate cost of the price per GB, device, End User, computer resource, or IP Address multiplied by the Price Per Unit (“Actual Usage Price”).  Distributors may request to increase the Commitment tier for a Service Provider to a commitment that is higher than the previous monthly invoice for that Service Provider.  Acronis reserves the right to approve any change in Commitment tier in its sole and absolute discretion.  Without limiting the foregoing, Company will reject any change to Service Provider’s Minimum Monthly Commitment tier that is not higher than Service Provider’s previous monthly invoice.</t>
  </si>
  <si>
    <t>* based on the fair usage policy: https://www.acronis.com/en-us/company/licensing/</t>
  </si>
  <si>
    <t>Acronis Datacenters</t>
  </si>
  <si>
    <t>#</t>
  </si>
  <si>
    <t>Type</t>
  </si>
  <si>
    <t>Storage type group</t>
  </si>
  <si>
    <t xml:space="preserve">Country </t>
  </si>
  <si>
    <t>DC</t>
  </si>
  <si>
    <t>Geo-redundancy available</t>
  </si>
  <si>
    <t>Existing DC</t>
  </si>
  <si>
    <t>USA</t>
  </si>
  <si>
    <t>Phoenix</t>
  </si>
  <si>
    <t>Yes</t>
  </si>
  <si>
    <t>Ashburn</t>
  </si>
  <si>
    <t xml:space="preserve">Germany </t>
  </si>
  <si>
    <t xml:space="preserve">Frankfurt </t>
  </si>
  <si>
    <t xml:space="preserve">Switzerland </t>
  </si>
  <si>
    <t>Lupfig</t>
  </si>
  <si>
    <t>UK</t>
  </si>
  <si>
    <t xml:space="preserve">London </t>
  </si>
  <si>
    <t xml:space="preserve">Japan </t>
  </si>
  <si>
    <t>Nagano</t>
  </si>
  <si>
    <t>Kanagawa</t>
  </si>
  <si>
    <t xml:space="preserve">Cologne </t>
  </si>
  <si>
    <t xml:space="preserve">France </t>
  </si>
  <si>
    <t>Strasbourg</t>
  </si>
  <si>
    <t>St.Louis</t>
  </si>
  <si>
    <t xml:space="preserve">Singapore </t>
  </si>
  <si>
    <t xml:space="preserve">Australia </t>
  </si>
  <si>
    <t>Sydney</t>
  </si>
  <si>
    <t>Canada</t>
  </si>
  <si>
    <t>Vancouver</t>
  </si>
  <si>
    <t>Toronto</t>
  </si>
  <si>
    <t>New Zealand</t>
  </si>
  <si>
    <t>Auckland</t>
  </si>
  <si>
    <t>Liechtenstein</t>
  </si>
  <si>
    <t>Balzers</t>
  </si>
  <si>
    <t>Indonesia</t>
  </si>
  <si>
    <t>Jakarta</t>
  </si>
  <si>
    <t>India</t>
  </si>
  <si>
    <t>Mumbai</t>
  </si>
  <si>
    <t>Spain</t>
  </si>
  <si>
    <t>Valencia</t>
  </si>
  <si>
    <t>Israel</t>
  </si>
  <si>
    <t>Tel Aviv</t>
  </si>
  <si>
    <t>Portugal</t>
  </si>
  <si>
    <t>Lisbon</t>
  </si>
  <si>
    <t>Korea</t>
  </si>
  <si>
    <t>Seoul</t>
  </si>
  <si>
    <t>Czech Republic</t>
  </si>
  <si>
    <t>Prague</t>
  </si>
  <si>
    <t>Greece</t>
  </si>
  <si>
    <t>Thessaloniki</t>
  </si>
  <si>
    <t>Brazil</t>
  </si>
  <si>
    <t>Sao Paulo</t>
  </si>
  <si>
    <t>Poland</t>
  </si>
  <si>
    <t>Warsaw</t>
  </si>
  <si>
    <t>Austria</t>
  </si>
  <si>
    <t>Vienna</t>
  </si>
  <si>
    <t>Denmark</t>
  </si>
  <si>
    <t>Billund</t>
  </si>
  <si>
    <t>Bulgaria</t>
  </si>
  <si>
    <t>Sofia</t>
  </si>
  <si>
    <t>Turkey</t>
  </si>
  <si>
    <t>Istanbul</t>
  </si>
  <si>
    <t>Norway</t>
  </si>
  <si>
    <t>Oslo</t>
  </si>
  <si>
    <t>Finland</t>
  </si>
  <si>
    <t>Helsinki</t>
  </si>
  <si>
    <t>Italy</t>
  </si>
  <si>
    <t>Rome</t>
  </si>
  <si>
    <t>Sweden</t>
  </si>
  <si>
    <t>Goteborg</t>
  </si>
  <si>
    <t>Romania</t>
  </si>
  <si>
    <t>Bucharest</t>
  </si>
  <si>
    <t>Hungary</t>
  </si>
  <si>
    <t>Budapest</t>
  </si>
  <si>
    <t>Mexico</t>
  </si>
  <si>
    <t>Mexico City</t>
  </si>
  <si>
    <t>Malaysia</t>
  </si>
  <si>
    <t>Kuala Lumpur</t>
  </si>
  <si>
    <t>Planned DC</t>
  </si>
  <si>
    <t>Slovenia</t>
  </si>
  <si>
    <t>Ljubljana</t>
  </si>
  <si>
    <t>Croatia</t>
  </si>
  <si>
    <t>Zagreb</t>
  </si>
  <si>
    <t>South Africa</t>
  </si>
  <si>
    <t>Johannesburg</t>
  </si>
  <si>
    <t>UAE</t>
  </si>
  <si>
    <t>Abu Dhabi</t>
  </si>
  <si>
    <t>Taiwan</t>
  </si>
  <si>
    <t>Taipei</t>
  </si>
  <si>
    <t>Iceland</t>
  </si>
  <si>
    <t>Reykjavik</t>
  </si>
  <si>
    <t>Serbia</t>
  </si>
  <si>
    <t>Belgrade</t>
  </si>
  <si>
    <t>Google Datacenters</t>
  </si>
  <si>
    <t>The Dalles (OR)</t>
  </si>
  <si>
    <t>Montreal</t>
  </si>
  <si>
    <t>Microsoft Azure Datacenters</t>
  </si>
  <si>
    <t>West Des Moines (IA)</t>
  </si>
  <si>
    <t>Netherlands</t>
  </si>
  <si>
    <t>Amsterdam</t>
  </si>
  <si>
    <t>Ireland</t>
  </si>
  <si>
    <t>Dublin</t>
  </si>
  <si>
    <t>Chennai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</si>
</sst>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AUD]"/>
    <numFmt numFmtId="165" formatCode="#,##0\ [$AUD]"/>
    <numFmt numFmtId="166" formatCode="#,##0.000\ [$AUD]"/>
    <numFmt numFmtId="167" formatCode="#,##0.00\ [$AUD]"/>
    <numFmt numFmtId="168" formatCode="[$EUR]\ #,##0"/>
  </numFmts>
  <fonts count="20">
    <font>
      <sz val="11"/>
      <color theme="1"/>
      <name val="Calibri"/>
      <family val="2"/>
      <charset val="204"/>
      <scheme val="minor"/>
    </font>
    <font>
      <sz val="11"/>
      <color theme="1"/>
      <name val="Calibri"/>
      <family val="2"/>
      <charset val="204"/>
      <scheme val="minor"/>
    </font>
    <font>
      <b/>
      <sz val="11"/>
      <color theme="0"/>
      <name val="Calibri"/>
      <family val="2"/>
      <charset val="204"/>
      <scheme val="minor"/>
    </font>
    <font>
      <b/>
      <sz val="11"/>
      <color theme="0"/>
      <name val="Calibri"/>
      <family val="2"/>
      <scheme val="minor"/>
    </font>
    <font>
      <b/>
      <sz val="11"/>
      <color theme="0"/>
      <name val="Calibri"/>
      <family val="2"/>
    </font>
    <font>
      <b/>
      <sz val="12"/>
      <color theme="0"/>
      <name val="Calibri"/>
      <family val="2"/>
    </font>
    <font>
      <sz val="11"/>
      <color theme="1"/>
      <name val="Calibri"/>
      <family val="2"/>
      <scheme val="minor"/>
    </font>
    <font>
      <sz val="11"/>
      <name val="Calibri"/>
      <family val="2"/>
      <charset val="204"/>
      <scheme val="minor"/>
    </font>
    <font>
      <b/>
      <sz val="18"/>
      <color theme="0"/>
      <name val="Calibri"/>
      <family val="2"/>
    </font>
    <font>
      <b/>
      <sz val="14"/>
      <color theme="0"/>
      <name val="Calibri"/>
      <family val="2"/>
      <scheme val="minor"/>
    </font>
    <font>
      <sz val="11"/>
      <name val="Calibri"/>
      <family val="2"/>
      <scheme val="minor"/>
    </font>
    <font>
      <b/>
      <sz val="10"/>
      <color theme="0"/>
      <name val="Calibri"/>
      <family val="2"/>
      <scheme val="minor"/>
    </font>
    <font>
      <b/>
      <sz val="20"/>
      <color theme="0"/>
      <name val="Calibri"/>
      <family val="2"/>
    </font>
    <font>
      <b/>
      <sz val="12"/>
      <color theme="0"/>
      <name val="Calibri"/>
      <family val="2"/>
      <scheme val="minor"/>
    </font>
    <font>
      <b/>
      <sz val="16"/>
      <color theme="0"/>
      <name val="Calibri"/>
      <family val="2"/>
      <scheme val="minor"/>
    </font>
    <font>
      <sz val="11"/>
      <color theme="0"/>
      <name val="Calibri"/>
      <family val="2"/>
      <scheme val="minor"/>
    </font>
    <font>
      <sz val="11"/>
      <color rgb="FFFF0000"/>
      <name val="Calibri"/>
      <family val="2"/>
      <scheme val="minor"/>
    </font>
    <font>
      <u/>
      <sz val="11"/>
      <color theme="10"/>
      <name val="Calibri"/>
      <family val="2"/>
      <scheme val="minor"/>
    </font>
    <font>
      <b/>
      <sz val="11"/>
      <color theme="1"/>
      <name val="Calibri"/>
      <family val="2"/>
      <charset val="238"/>
      <scheme val="minor"/>
    </font>
    <font>
      <sz val="11"/>
      <color rgb="FF000000"/>
      <name val="Calibri"/>
      <family val="2"/>
      <charset val="204"/>
      <scheme val="minor"/>
    </font>
  </fonts>
  <fills count="7">
    <fill>
      <patternFill patternType="none"/>
    </fill>
    <fill>
      <patternFill patternType="gray125"/>
    </fill>
    <fill>
      <patternFill patternType="solid">
        <fgColor rgb="FF002060"/>
        <bgColor indexed="64"/>
      </patternFill>
    </fill>
    <fill>
      <patternFill patternType="solid">
        <fgColor theme="4"/>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theme="4" tint="0.79998168889431442"/>
      </patternFill>
    </fill>
  </fills>
  <borders count="160">
    <border>
      <left/>
      <right/>
      <top/>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style="thin">
        <color auto="1"/>
      </right>
      <top style="medium">
        <color indexed="64"/>
      </top>
      <bottom/>
      <diagonal/>
    </border>
    <border>
      <left style="medium">
        <color auto="1"/>
      </left>
      <right style="medium">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auto="1"/>
      </left>
      <right style="medium">
        <color indexed="64"/>
      </right>
      <top/>
      <bottom/>
      <diagonal/>
    </border>
    <border>
      <left style="medium">
        <color indexed="64"/>
      </left>
      <right/>
      <top/>
      <bottom style="dotted">
        <color indexed="64"/>
      </bottom>
      <diagonal/>
    </border>
    <border>
      <left style="thin">
        <color indexed="64"/>
      </left>
      <right style="thin">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medium">
        <color indexed="64"/>
      </right>
      <top/>
      <bottom style="medium">
        <color indexed="64"/>
      </bottom>
      <diagonal/>
    </border>
    <border>
      <left style="thin">
        <color indexed="64"/>
      </left>
      <right style="thin">
        <color indexed="64"/>
      </right>
      <top style="dotted">
        <color indexed="64"/>
      </top>
      <bottom/>
      <diagonal/>
    </border>
    <border>
      <left/>
      <right style="dotted">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style="dotted">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auto="1"/>
      </top>
      <bottom style="dotted">
        <color auto="1"/>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right/>
      <top style="dotted">
        <color indexed="64"/>
      </top>
      <bottom style="dotted">
        <color indexed="64"/>
      </bottom>
      <diagonal/>
    </border>
    <border>
      <left style="thin">
        <color indexed="64"/>
      </left>
      <right style="medium">
        <color indexed="64"/>
      </right>
      <top/>
      <bottom style="thin">
        <color indexed="64"/>
      </bottom>
      <diagonal/>
    </border>
    <border>
      <left/>
      <right/>
      <top style="dotted">
        <color auto="1"/>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dotted">
        <color indexed="64"/>
      </bottom>
      <diagonal/>
    </border>
    <border>
      <left/>
      <right style="medium">
        <color indexed="64"/>
      </right>
      <top/>
      <bottom style="dotted">
        <color auto="1"/>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dotted">
        <color indexed="64"/>
      </left>
      <right style="dotted">
        <color indexed="64"/>
      </right>
      <top style="dotted">
        <color indexed="64"/>
      </top>
      <bottom style="thin">
        <color indexed="64"/>
      </bottom>
      <diagonal/>
    </border>
    <border>
      <left/>
      <right style="medium">
        <color indexed="64"/>
      </right>
      <top/>
      <bottom style="thin">
        <color indexed="64"/>
      </bottom>
      <diagonal/>
    </border>
    <border>
      <left style="dotted">
        <color indexed="64"/>
      </left>
      <right style="medium">
        <color indexed="64"/>
      </right>
      <top/>
      <bottom style="dotted">
        <color indexed="64"/>
      </bottom>
      <diagonal/>
    </border>
    <border>
      <left style="dotted">
        <color indexed="64"/>
      </left>
      <right style="dotted">
        <color indexed="64"/>
      </right>
      <top style="dotted">
        <color indexed="64"/>
      </top>
      <bottom/>
      <diagonal/>
    </border>
    <border>
      <left style="medium">
        <color auto="1"/>
      </left>
      <right/>
      <top style="dotted">
        <color auto="1"/>
      </top>
      <bottom style="thin">
        <color indexed="64"/>
      </bottom>
      <diagonal/>
    </border>
    <border>
      <left/>
      <right style="dotted">
        <color indexed="64"/>
      </right>
      <top style="dotted">
        <color indexed="64"/>
      </top>
      <bottom/>
      <diagonal/>
    </border>
    <border>
      <left style="dotted">
        <color indexed="64"/>
      </left>
      <right style="medium">
        <color indexed="64"/>
      </right>
      <top style="dotted">
        <color indexed="64"/>
      </top>
      <bottom/>
      <diagonal/>
    </border>
    <border>
      <left style="medium">
        <color indexed="64"/>
      </left>
      <right style="thin">
        <color indexed="64"/>
      </right>
      <top/>
      <bottom style="thin">
        <color indexed="64"/>
      </bottom>
      <diagonal/>
    </border>
    <border>
      <left style="thin">
        <color indexed="64"/>
      </left>
      <right/>
      <top/>
      <bottom/>
      <diagonal/>
    </border>
    <border>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dotted">
        <color indexed="64"/>
      </left>
      <right style="dotted">
        <color indexed="64"/>
      </right>
      <top/>
      <bottom/>
      <diagonal/>
    </border>
    <border>
      <left style="dotted">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top style="thin">
        <color indexed="64"/>
      </top>
      <bottom/>
      <diagonal/>
    </border>
    <border>
      <left style="dotted">
        <color indexed="64"/>
      </left>
      <right style="medium">
        <color indexed="64"/>
      </right>
      <top style="thin">
        <color indexed="64"/>
      </top>
      <bottom/>
      <diagonal/>
    </border>
    <border>
      <left/>
      <right/>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auto="1"/>
      </left>
      <right style="thin">
        <color indexed="64"/>
      </right>
      <top style="dotted">
        <color auto="1"/>
      </top>
      <bottom style="medium">
        <color indexed="64"/>
      </bottom>
      <diagonal/>
    </border>
    <border>
      <left style="medium">
        <color auto="1"/>
      </left>
      <right style="medium">
        <color indexed="64"/>
      </right>
      <top style="medium">
        <color indexed="64"/>
      </top>
      <bottom style="medium">
        <color indexed="64"/>
      </bottom>
      <diagonal/>
    </border>
    <border>
      <left style="medium">
        <color indexed="64"/>
      </left>
      <right/>
      <top style="dotted">
        <color indexed="64"/>
      </top>
      <bottom/>
      <diagonal/>
    </border>
    <border>
      <left style="thin">
        <color indexed="64"/>
      </left>
      <right/>
      <top style="dotted">
        <color indexed="64"/>
      </top>
      <bottom/>
      <diagonal/>
    </border>
    <border>
      <left style="medium">
        <color indexed="64"/>
      </left>
      <right style="thin">
        <color auto="1"/>
      </right>
      <top/>
      <bottom style="dotted">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auto="1"/>
      </top>
      <bottom/>
      <diagonal/>
    </border>
    <border>
      <left style="medium">
        <color auto="1"/>
      </left>
      <right style="thin">
        <color indexed="64"/>
      </right>
      <top style="dotted">
        <color auto="1"/>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theme="4" tint="0.39997558519241921"/>
      </top>
      <bottom/>
      <diagonal/>
    </border>
    <border>
      <left style="thin">
        <color indexed="64"/>
      </left>
      <right style="thin">
        <color indexed="64"/>
      </right>
      <top style="thin">
        <color theme="4" tint="0.39997558519241921"/>
      </top>
      <bottom/>
      <diagonal/>
    </border>
    <border>
      <left/>
      <right/>
      <top style="thin">
        <color theme="4" tint="0.39997558519241921"/>
      </top>
      <bottom/>
      <diagonal/>
    </border>
    <border>
      <left/>
      <right style="thin">
        <color indexed="64"/>
      </right>
      <top style="thin">
        <color theme="4" tint="0.39997558519241921"/>
      </top>
      <bottom/>
      <diagonal/>
    </border>
    <border>
      <left style="thin">
        <color indexed="64"/>
      </left>
      <right/>
      <top style="thin">
        <color theme="4" tint="0.39997558519241921"/>
      </top>
      <bottom style="thin">
        <color indexed="64"/>
      </bottom>
      <diagonal/>
    </border>
    <border>
      <left style="thin">
        <color indexed="64"/>
      </left>
      <right style="thin">
        <color indexed="64"/>
      </right>
      <top style="thin">
        <color theme="4" tint="0.39997558519241921"/>
      </top>
      <bottom style="thin">
        <color indexed="64"/>
      </bottom>
      <diagonal/>
    </border>
    <border>
      <left/>
      <right/>
      <top style="thin">
        <color theme="4" tint="0.39997558519241921"/>
      </top>
      <bottom style="thin">
        <color indexed="64"/>
      </bottom>
      <diagonal/>
    </border>
    <border>
      <left/>
      <right style="thin">
        <color indexed="64"/>
      </right>
      <top style="thin">
        <color theme="4" tint="0.39997558519241921"/>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style="dotted">
        <color auto="1"/>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medium">
        <color indexed="64"/>
      </top>
      <bottom/>
      <diagonal/>
    </border>
    <border>
      <left style="thin">
        <color indexed="64"/>
      </left>
      <right style="dotted">
        <color indexed="64"/>
      </right>
      <top/>
      <bottom style="medium">
        <color indexed="64"/>
      </bottom>
      <diagonal/>
    </border>
    <border>
      <left style="thin">
        <color indexed="64"/>
      </left>
      <right style="dotted">
        <color indexed="64"/>
      </right>
      <top style="dotted">
        <color indexed="64"/>
      </top>
      <bottom/>
      <diagonal/>
    </border>
    <border>
      <left style="thin">
        <color indexed="64"/>
      </left>
      <right style="dotted">
        <color indexed="64"/>
      </right>
      <top style="medium">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style="dotted">
        <color indexed="64"/>
      </top>
      <bottom style="medium">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s>
  <cellStyleXfs count="4">
    <xf numFmtId="0" fontId="0" fillId="0" borderId="0"/>
    <xf numFmtId="0" fontId="6" fillId="0" borderId="0"/>
    <xf numFmtId="0" fontId="17" fillId="0" borderId="0" applyNumberFormat="0" applyFill="0" applyBorder="0" applyAlignment="0" applyProtection="0"/>
    <xf numFmtId="0" fontId="1" fillId="0" borderId="0"/>
  </cellStyleXfs>
  <cellXfs count="423">
    <xf numFmtId="0" fontId="0" fillId="0" borderId="0" xfId="0"/>
    <xf numFmtId="165" fontId="4" fillId="2" borderId="11" xfId="1" applyNumberFormat="1" applyFont="1" applyFill="1" applyBorder="1" applyAlignment="1">
      <alignment horizontal="center" vertical="center" wrapText="1"/>
    </xf>
    <xf numFmtId="0" fontId="0" fillId="4" borderId="13" xfId="0" applyFill="1" applyBorder="1" applyAlignment="1">
      <alignment horizontal="left" indent="1"/>
    </xf>
    <xf numFmtId="0" fontId="0" fillId="4" borderId="14" xfId="0" applyFill="1" applyBorder="1" applyAlignment="1">
      <alignment horizontal="center" vertical="center"/>
    </xf>
    <xf numFmtId="167" fontId="1" fillId="4" borderId="15" xfId="0" applyNumberFormat="1" applyFont="1" applyFill="1" applyBorder="1" applyAlignment="1">
      <alignment horizontal="center" vertical="center"/>
    </xf>
    <xf numFmtId="167" fontId="1" fillId="4" borderId="16" xfId="0" applyNumberFormat="1" applyFont="1" applyFill="1" applyBorder="1" applyAlignment="1">
      <alignment horizontal="center" vertical="center"/>
    </xf>
    <xf numFmtId="167" fontId="7" fillId="4" borderId="16" xfId="0" applyNumberFormat="1" applyFont="1" applyFill="1" applyBorder="1" applyAlignment="1">
      <alignment horizontal="center" vertical="center"/>
    </xf>
    <xf numFmtId="0" fontId="0" fillId="4" borderId="19" xfId="0" applyFill="1" applyBorder="1" applyAlignment="1">
      <alignment horizontal="left" indent="1"/>
    </xf>
    <xf numFmtId="0" fontId="0" fillId="4" borderId="20" xfId="0" applyFill="1" applyBorder="1" applyAlignment="1">
      <alignment horizontal="center" vertical="center"/>
    </xf>
    <xf numFmtId="167" fontId="7" fillId="4" borderId="21" xfId="0" applyNumberFormat="1" applyFont="1" applyFill="1" applyBorder="1" applyAlignment="1">
      <alignment horizontal="center" vertical="center"/>
    </xf>
    <xf numFmtId="167" fontId="10" fillId="4" borderId="22" xfId="0" applyNumberFormat="1" applyFont="1" applyFill="1" applyBorder="1" applyAlignment="1">
      <alignment horizontal="center" vertical="center"/>
    </xf>
    <xf numFmtId="0" fontId="0" fillId="4" borderId="11" xfId="0" applyFill="1" applyBorder="1" applyAlignment="1">
      <alignment horizontal="left" indent="1"/>
    </xf>
    <xf numFmtId="0" fontId="0" fillId="4" borderId="26" xfId="0" applyFill="1" applyBorder="1" applyAlignment="1">
      <alignment horizontal="center" vertical="center"/>
    </xf>
    <xf numFmtId="166" fontId="10" fillId="4" borderId="27" xfId="1" applyNumberFormat="1" applyFont="1" applyFill="1" applyBorder="1" applyAlignment="1">
      <alignment horizontal="center" vertical="center"/>
    </xf>
    <xf numFmtId="167" fontId="10" fillId="4" borderId="27" xfId="1" applyNumberFormat="1" applyFont="1" applyFill="1" applyBorder="1" applyAlignment="1">
      <alignment horizontal="center" vertical="center"/>
    </xf>
    <xf numFmtId="164" fontId="10" fillId="4" borderId="27" xfId="1" applyNumberFormat="1" applyFont="1" applyFill="1" applyBorder="1" applyAlignment="1">
      <alignment horizontal="center" vertical="center"/>
    </xf>
    <xf numFmtId="164" fontId="10" fillId="4" borderId="12" xfId="1" applyNumberFormat="1" applyFont="1" applyFill="1" applyBorder="1" applyAlignment="1">
      <alignment horizontal="center" vertical="center"/>
    </xf>
    <xf numFmtId="0" fontId="0" fillId="4" borderId="30" xfId="0" applyFill="1" applyBorder="1" applyAlignment="1">
      <alignment horizontal="left" indent="1"/>
    </xf>
    <xf numFmtId="0" fontId="0" fillId="4" borderId="31" xfId="0" applyFill="1" applyBorder="1" applyAlignment="1">
      <alignment horizontal="center" vertical="center"/>
    </xf>
    <xf numFmtId="167" fontId="1" fillId="4" borderId="32" xfId="0" applyNumberFormat="1" applyFont="1" applyFill="1" applyBorder="1" applyAlignment="1">
      <alignment horizontal="center" vertical="center"/>
    </xf>
    <xf numFmtId="167" fontId="1" fillId="4" borderId="33" xfId="0" applyNumberFormat="1" applyFont="1" applyFill="1" applyBorder="1" applyAlignment="1">
      <alignment horizontal="center" vertical="center"/>
    </xf>
    <xf numFmtId="167" fontId="7" fillId="4" borderId="33" xfId="0" applyNumberFormat="1" applyFont="1" applyFill="1" applyBorder="1" applyAlignment="1">
      <alignment horizontal="center" vertical="center"/>
    </xf>
    <xf numFmtId="0" fontId="0" fillId="4" borderId="37" xfId="0" applyFill="1" applyBorder="1" applyAlignment="1">
      <alignment horizontal="left" indent="1"/>
    </xf>
    <xf numFmtId="167" fontId="7" fillId="4" borderId="22" xfId="0" applyNumberFormat="1" applyFont="1" applyFill="1" applyBorder="1" applyAlignment="1">
      <alignment horizontal="center" vertical="center"/>
    </xf>
    <xf numFmtId="167" fontId="1" fillId="4" borderId="22" xfId="0" applyNumberFormat="1" applyFont="1" applyFill="1" applyBorder="1" applyAlignment="1">
      <alignment horizontal="center" vertical="center"/>
    </xf>
    <xf numFmtId="164" fontId="7" fillId="4" borderId="39" xfId="0" applyNumberFormat="1" applyFont="1" applyFill="1" applyBorder="1" applyAlignment="1">
      <alignment horizontal="center" vertical="center"/>
    </xf>
    <xf numFmtId="167" fontId="7" fillId="4" borderId="40" xfId="0" applyNumberFormat="1" applyFont="1" applyFill="1" applyBorder="1" applyAlignment="1">
      <alignment horizontal="center" vertical="center"/>
    </xf>
    <xf numFmtId="167" fontId="1" fillId="4" borderId="41" xfId="0" applyNumberFormat="1" applyFont="1" applyFill="1" applyBorder="1" applyAlignment="1">
      <alignment horizontal="center" vertical="center"/>
    </xf>
    <xf numFmtId="0" fontId="0" fillId="4" borderId="42" xfId="0" applyFill="1" applyBorder="1" applyAlignment="1">
      <alignment horizontal="left" indent="1"/>
    </xf>
    <xf numFmtId="166" fontId="10" fillId="4" borderId="21" xfId="1" applyNumberFormat="1" applyFont="1" applyFill="1" applyBorder="1" applyAlignment="1">
      <alignment horizontal="center" vertical="center"/>
    </xf>
    <xf numFmtId="167" fontId="10" fillId="4" borderId="21" xfId="1" applyNumberFormat="1" applyFont="1" applyFill="1" applyBorder="1" applyAlignment="1">
      <alignment horizontal="center" vertical="center"/>
    </xf>
    <xf numFmtId="167" fontId="10" fillId="4" borderId="22" xfId="1" applyNumberFormat="1" applyFont="1" applyFill="1" applyBorder="1" applyAlignment="1">
      <alignment horizontal="center" vertical="center"/>
    </xf>
    <xf numFmtId="164" fontId="10" fillId="4" borderId="22" xfId="1" applyNumberFormat="1" applyFont="1" applyFill="1" applyBorder="1" applyAlignment="1">
      <alignment horizontal="center" vertical="center"/>
    </xf>
    <xf numFmtId="164" fontId="10" fillId="4" borderId="24" xfId="1" applyNumberFormat="1" applyFont="1" applyFill="1" applyBorder="1" applyAlignment="1">
      <alignment horizontal="center" vertical="center"/>
    </xf>
    <xf numFmtId="0" fontId="7" fillId="4" borderId="42" xfId="0" applyFont="1" applyFill="1" applyBorder="1" applyAlignment="1">
      <alignment horizontal="left" indent="1"/>
    </xf>
    <xf numFmtId="0" fontId="7" fillId="4" borderId="44" xfId="0" applyFont="1" applyFill="1" applyBorder="1" applyAlignment="1">
      <alignment horizontal="left" indent="1"/>
    </xf>
    <xf numFmtId="0" fontId="0" fillId="4" borderId="45" xfId="0" applyFill="1" applyBorder="1" applyAlignment="1">
      <alignment horizontal="center" vertical="center"/>
    </xf>
    <xf numFmtId="0" fontId="0" fillId="4" borderId="47" xfId="0" applyFill="1" applyBorder="1" applyAlignment="1">
      <alignment horizontal="center" vertical="center"/>
    </xf>
    <xf numFmtId="0" fontId="0" fillId="4" borderId="51" xfId="0" applyFill="1" applyBorder="1" applyAlignment="1">
      <alignment horizontal="center" vertical="center"/>
    </xf>
    <xf numFmtId="167" fontId="7" fillId="4" borderId="53" xfId="0" applyNumberFormat="1" applyFont="1" applyFill="1" applyBorder="1" applyAlignment="1">
      <alignment horizontal="center" vertical="center"/>
    </xf>
    <xf numFmtId="167" fontId="1" fillId="4" borderId="53" xfId="0" applyNumberFormat="1" applyFont="1" applyFill="1" applyBorder="1" applyAlignment="1">
      <alignment horizontal="center" vertical="center"/>
    </xf>
    <xf numFmtId="166" fontId="7" fillId="4" borderId="21" xfId="0" applyNumberFormat="1" applyFont="1" applyFill="1" applyBorder="1" applyAlignment="1">
      <alignment horizontal="center" vertical="center"/>
    </xf>
    <xf numFmtId="167" fontId="1" fillId="4" borderId="56" xfId="0" applyNumberFormat="1" applyFont="1" applyFill="1" applyBorder="1" applyAlignment="1">
      <alignment horizontal="center" vertical="center"/>
    </xf>
    <xf numFmtId="0" fontId="0" fillId="4" borderId="38" xfId="0" applyFill="1" applyBorder="1" applyAlignment="1">
      <alignment horizontal="left" indent="1"/>
    </xf>
    <xf numFmtId="167" fontId="1" fillId="4" borderId="21" xfId="0" applyNumberFormat="1" applyFont="1" applyFill="1" applyBorder="1" applyAlignment="1">
      <alignment horizontal="center" vertical="center"/>
    </xf>
    <xf numFmtId="0" fontId="0" fillId="4" borderId="57" xfId="0" applyFill="1" applyBorder="1" applyAlignment="1">
      <alignment horizontal="left" indent="1"/>
    </xf>
    <xf numFmtId="164" fontId="7" fillId="4" borderId="21" xfId="0" applyNumberFormat="1" applyFont="1" applyFill="1" applyBorder="1" applyAlignment="1">
      <alignment horizontal="center" vertical="center"/>
    </xf>
    <xf numFmtId="0" fontId="0" fillId="4" borderId="10" xfId="0" applyFill="1" applyBorder="1" applyAlignment="1">
      <alignment horizontal="center" vertical="center"/>
    </xf>
    <xf numFmtId="0" fontId="0" fillId="4" borderId="61" xfId="0" applyFill="1" applyBorder="1" applyAlignment="1">
      <alignment horizontal="center" vertical="center"/>
    </xf>
    <xf numFmtId="167" fontId="7" fillId="4" borderId="62" xfId="0" applyNumberFormat="1" applyFont="1" applyFill="1" applyBorder="1" applyAlignment="1">
      <alignment horizontal="center" vertical="center"/>
    </xf>
    <xf numFmtId="0" fontId="0" fillId="4" borderId="66" xfId="0" applyFill="1" applyBorder="1" applyAlignment="1">
      <alignment horizontal="left" indent="1"/>
    </xf>
    <xf numFmtId="167" fontId="10" fillId="4" borderId="32" xfId="1" applyNumberFormat="1" applyFont="1" applyFill="1" applyBorder="1" applyAlignment="1">
      <alignment horizontal="center" vertical="center"/>
    </xf>
    <xf numFmtId="164" fontId="10" fillId="4" borderId="32" xfId="1" applyNumberFormat="1" applyFont="1" applyFill="1" applyBorder="1" applyAlignment="1">
      <alignment horizontal="center" vertical="center"/>
    </xf>
    <xf numFmtId="167" fontId="10" fillId="4" borderId="53" xfId="1" applyNumberFormat="1" applyFont="1" applyFill="1" applyBorder="1" applyAlignment="1">
      <alignment horizontal="center" vertical="center"/>
    </xf>
    <xf numFmtId="164" fontId="10" fillId="4" borderId="53" xfId="1" applyNumberFormat="1" applyFont="1" applyFill="1" applyBorder="1" applyAlignment="1">
      <alignment horizontal="center" vertical="center"/>
    </xf>
    <xf numFmtId="164" fontId="10" fillId="4" borderId="63" xfId="1" applyNumberFormat="1" applyFont="1" applyFill="1" applyBorder="1" applyAlignment="1">
      <alignment horizontal="center" vertical="center"/>
    </xf>
    <xf numFmtId="0" fontId="0" fillId="4" borderId="68" xfId="0" applyFill="1" applyBorder="1" applyAlignment="1">
      <alignment horizontal="left" indent="1"/>
    </xf>
    <xf numFmtId="0" fontId="0" fillId="4" borderId="70" xfId="0" applyFill="1" applyBorder="1" applyAlignment="1">
      <alignment horizontal="center" vertical="center"/>
    </xf>
    <xf numFmtId="167" fontId="10" fillId="4" borderId="71" xfId="1" applyNumberFormat="1" applyFont="1" applyFill="1" applyBorder="1" applyAlignment="1">
      <alignment horizontal="center" vertical="center"/>
    </xf>
    <xf numFmtId="167" fontId="10" fillId="4" borderId="72" xfId="1" applyNumberFormat="1" applyFont="1" applyFill="1" applyBorder="1" applyAlignment="1">
      <alignment horizontal="center" vertical="center"/>
    </xf>
    <xf numFmtId="164" fontId="10" fillId="4" borderId="74" xfId="1" applyNumberFormat="1" applyFont="1" applyFill="1" applyBorder="1" applyAlignment="1">
      <alignment horizontal="center" vertical="center"/>
    </xf>
    <xf numFmtId="164" fontId="10" fillId="4" borderId="75" xfId="1" applyNumberFormat="1" applyFont="1" applyFill="1" applyBorder="1" applyAlignment="1">
      <alignment horizontal="center" vertical="center"/>
    </xf>
    <xf numFmtId="164" fontId="10" fillId="4" borderId="34" xfId="1" applyNumberFormat="1" applyFont="1" applyFill="1" applyBorder="1" applyAlignment="1">
      <alignment horizontal="center" vertical="center"/>
    </xf>
    <xf numFmtId="164" fontId="10" fillId="4" borderId="62" xfId="1" applyNumberFormat="1" applyFont="1" applyFill="1" applyBorder="1" applyAlignment="1">
      <alignment horizontal="center" vertical="center"/>
    </xf>
    <xf numFmtId="0" fontId="0" fillId="4" borderId="19" xfId="0" applyFill="1" applyBorder="1" applyAlignment="1">
      <alignment horizontal="left" vertical="center" indent="1"/>
    </xf>
    <xf numFmtId="164" fontId="10" fillId="4" borderId="76" xfId="1" applyNumberFormat="1" applyFont="1" applyFill="1" applyBorder="1" applyAlignment="1">
      <alignment horizontal="center" vertical="center"/>
    </xf>
    <xf numFmtId="164" fontId="10" fillId="4" borderId="77" xfId="1" applyNumberFormat="1" applyFont="1" applyFill="1" applyBorder="1" applyAlignment="1">
      <alignment horizontal="center" vertical="center"/>
    </xf>
    <xf numFmtId="164" fontId="10" fillId="4" borderId="78" xfId="1" applyNumberFormat="1" applyFont="1" applyFill="1" applyBorder="1" applyAlignment="1">
      <alignment horizontal="center" vertical="center"/>
    </xf>
    <xf numFmtId="166" fontId="10" fillId="4" borderId="42" xfId="1" applyNumberFormat="1" applyFont="1" applyFill="1" applyBorder="1" applyAlignment="1">
      <alignment horizontal="center" vertical="center"/>
    </xf>
    <xf numFmtId="166" fontId="10" fillId="4" borderId="23" xfId="1" applyNumberFormat="1" applyFont="1" applyFill="1" applyBorder="1" applyAlignment="1">
      <alignment horizontal="center" vertical="center"/>
    </xf>
    <xf numFmtId="0" fontId="0" fillId="4" borderId="57" xfId="0" applyFill="1" applyBorder="1" applyAlignment="1">
      <alignment horizontal="left" vertical="center" indent="1"/>
    </xf>
    <xf numFmtId="166" fontId="10" fillId="4" borderId="79" xfId="1" applyNumberFormat="1" applyFont="1" applyFill="1" applyBorder="1" applyAlignment="1">
      <alignment horizontal="center" vertical="center"/>
    </xf>
    <xf numFmtId="166" fontId="10" fillId="4" borderId="80" xfId="1" applyNumberFormat="1" applyFont="1" applyFill="1" applyBorder="1" applyAlignment="1">
      <alignment horizontal="center" vertical="center"/>
    </xf>
    <xf numFmtId="166" fontId="10" fillId="4" borderId="82" xfId="1" applyNumberFormat="1" applyFont="1" applyFill="1" applyBorder="1" applyAlignment="1">
      <alignment horizontal="center" vertical="center"/>
    </xf>
    <xf numFmtId="166" fontId="10" fillId="4" borderId="41" xfId="1" applyNumberFormat="1" applyFont="1" applyFill="1" applyBorder="1" applyAlignment="1">
      <alignment horizontal="center" vertical="center"/>
    </xf>
    <xf numFmtId="0" fontId="0" fillId="4" borderId="85" xfId="0" applyFill="1" applyBorder="1" applyAlignment="1">
      <alignment horizontal="left" indent="1"/>
    </xf>
    <xf numFmtId="0" fontId="0" fillId="4" borderId="86" xfId="0" applyFill="1" applyBorder="1" applyAlignment="1">
      <alignment horizontal="center" vertical="center"/>
    </xf>
    <xf numFmtId="0" fontId="0" fillId="4" borderId="87" xfId="0" applyFill="1" applyBorder="1" applyAlignment="1">
      <alignment horizontal="center" vertical="center"/>
    </xf>
    <xf numFmtId="167" fontId="10" fillId="4" borderId="58" xfId="1" applyNumberFormat="1" applyFont="1" applyFill="1" applyBorder="1" applyAlignment="1">
      <alignment horizontal="center" vertical="center"/>
    </xf>
    <xf numFmtId="167" fontId="10" fillId="4" borderId="56" xfId="1" applyNumberFormat="1" applyFont="1" applyFill="1" applyBorder="1" applyAlignment="1">
      <alignment horizontal="center" vertical="center"/>
    </xf>
    <xf numFmtId="0" fontId="6" fillId="4" borderId="7" xfId="1" applyFill="1" applyBorder="1" applyAlignment="1">
      <alignment horizontal="left" vertical="center" indent="1"/>
    </xf>
    <xf numFmtId="167" fontId="6" fillId="4" borderId="88" xfId="1" applyNumberFormat="1" applyFill="1" applyBorder="1" applyAlignment="1">
      <alignment horizontal="center" vertical="center"/>
    </xf>
    <xf numFmtId="167" fontId="6" fillId="4" borderId="89" xfId="1" applyNumberFormat="1" applyFill="1" applyBorder="1" applyAlignment="1">
      <alignment horizontal="center" vertical="center"/>
    </xf>
    <xf numFmtId="167" fontId="7" fillId="4" borderId="89" xfId="1" applyNumberFormat="1" applyFont="1" applyFill="1" applyBorder="1" applyAlignment="1">
      <alignment horizontal="center" vertical="center"/>
    </xf>
    <xf numFmtId="0" fontId="0" fillId="4" borderId="91" xfId="0" applyFill="1" applyBorder="1" applyAlignment="1">
      <alignment horizontal="center" vertical="center"/>
    </xf>
    <xf numFmtId="167" fontId="10" fillId="4" borderId="74" xfId="1" applyNumberFormat="1" applyFont="1" applyFill="1" applyBorder="1" applyAlignment="1">
      <alignment horizontal="center" vertical="center"/>
    </xf>
    <xf numFmtId="167" fontId="10" fillId="4" borderId="75" xfId="1" applyNumberFormat="1" applyFont="1" applyFill="1" applyBorder="1" applyAlignment="1">
      <alignment horizontal="center" vertical="center"/>
    </xf>
    <xf numFmtId="0" fontId="0" fillId="4" borderId="92" xfId="0" applyFill="1" applyBorder="1" applyAlignment="1">
      <alignment horizontal="center" vertical="center"/>
    </xf>
    <xf numFmtId="0" fontId="0" fillId="4" borderId="93" xfId="0" applyFill="1" applyBorder="1" applyAlignment="1">
      <alignment horizontal="center" vertical="center"/>
    </xf>
    <xf numFmtId="167" fontId="10" fillId="4" borderId="82" xfId="1" applyNumberFormat="1" applyFont="1" applyFill="1" applyBorder="1" applyAlignment="1">
      <alignment horizontal="center" vertical="center"/>
    </xf>
    <xf numFmtId="0" fontId="0" fillId="4" borderId="94" xfId="0" applyFill="1" applyBorder="1" applyAlignment="1">
      <alignment horizontal="center" vertical="center"/>
    </xf>
    <xf numFmtId="167" fontId="10" fillId="4" borderId="83" xfId="1" applyNumberFormat="1" applyFont="1" applyFill="1" applyBorder="1" applyAlignment="1">
      <alignment horizontal="center" vertical="center"/>
    </xf>
    <xf numFmtId="0" fontId="0" fillId="4" borderId="98" xfId="0" applyFill="1" applyBorder="1" applyAlignment="1">
      <alignment horizontal="center" vertical="center"/>
    </xf>
    <xf numFmtId="0" fontId="0" fillId="4" borderId="99" xfId="0" applyFill="1" applyBorder="1" applyAlignment="1">
      <alignment horizontal="center" vertical="center"/>
    </xf>
    <xf numFmtId="0" fontId="10" fillId="4" borderId="68" xfId="0" applyFont="1" applyFill="1" applyBorder="1" applyAlignment="1">
      <alignment horizontal="left" indent="1"/>
    </xf>
    <xf numFmtId="0" fontId="0" fillId="4" borderId="100" xfId="0" applyFill="1" applyBorder="1" applyAlignment="1">
      <alignment horizontal="center" vertical="center"/>
    </xf>
    <xf numFmtId="0" fontId="6" fillId="4" borderId="19" xfId="1" applyFill="1" applyBorder="1" applyAlignment="1">
      <alignment horizontal="left" indent="1"/>
    </xf>
    <xf numFmtId="167" fontId="10" fillId="4" borderId="103" xfId="1" applyNumberFormat="1" applyFont="1" applyFill="1" applyBorder="1" applyAlignment="1">
      <alignment horizontal="center" vertical="center"/>
    </xf>
    <xf numFmtId="167" fontId="10" fillId="4" borderId="104" xfId="1" applyNumberFormat="1" applyFont="1" applyFill="1" applyBorder="1" applyAlignment="1">
      <alignment horizontal="center" vertical="center"/>
    </xf>
    <xf numFmtId="166" fontId="10" fillId="4" borderId="15" xfId="1" applyNumberFormat="1" applyFont="1" applyFill="1" applyBorder="1" applyAlignment="1">
      <alignment horizontal="center" vertical="center"/>
    </xf>
    <xf numFmtId="164" fontId="10" fillId="4" borderId="16" xfId="1" applyNumberFormat="1" applyFont="1" applyFill="1" applyBorder="1" applyAlignment="1">
      <alignment horizontal="center" vertical="center"/>
    </xf>
    <xf numFmtId="166" fontId="10" fillId="4" borderId="16" xfId="1" applyNumberFormat="1" applyFont="1" applyFill="1" applyBorder="1" applyAlignment="1">
      <alignment horizontal="center" vertical="center"/>
    </xf>
    <xf numFmtId="164" fontId="10" fillId="4" borderId="17" xfId="1" applyNumberFormat="1" applyFont="1" applyFill="1" applyBorder="1" applyAlignment="1">
      <alignment horizontal="center" vertical="center"/>
    </xf>
    <xf numFmtId="164" fontId="10" fillId="4" borderId="21" xfId="1" applyNumberFormat="1" applyFont="1" applyFill="1" applyBorder="1" applyAlignment="1">
      <alignment horizontal="center" vertical="center"/>
    </xf>
    <xf numFmtId="166" fontId="10" fillId="4" borderId="22" xfId="1" applyNumberFormat="1" applyFont="1" applyFill="1" applyBorder="1" applyAlignment="1">
      <alignment horizontal="center" vertical="center"/>
    </xf>
    <xf numFmtId="0" fontId="7" fillId="4" borderId="38" xfId="0" applyFont="1" applyFill="1" applyBorder="1" applyAlignment="1">
      <alignment horizontal="left" indent="1"/>
    </xf>
    <xf numFmtId="0" fontId="0" fillId="4" borderId="106" xfId="0" applyFill="1" applyBorder="1" applyAlignment="1">
      <alignment horizontal="center" vertical="center"/>
    </xf>
    <xf numFmtId="0" fontId="0" fillId="4" borderId="107" xfId="0" applyFill="1" applyBorder="1" applyAlignment="1">
      <alignment horizontal="center" vertical="center"/>
    </xf>
    <xf numFmtId="164" fontId="10" fillId="4" borderId="108" xfId="1" applyNumberFormat="1" applyFont="1" applyFill="1" applyBorder="1" applyAlignment="1">
      <alignment horizontal="center" vertical="center"/>
    </xf>
    <xf numFmtId="166" fontId="10" fillId="4" borderId="108" xfId="1" applyNumberFormat="1" applyFont="1" applyFill="1" applyBorder="1" applyAlignment="1">
      <alignment horizontal="center" vertical="center"/>
    </xf>
    <xf numFmtId="166" fontId="10" fillId="4" borderId="109" xfId="1" applyNumberFormat="1" applyFont="1" applyFill="1" applyBorder="1" applyAlignment="1">
      <alignment horizontal="center" vertical="center"/>
    </xf>
    <xf numFmtId="164" fontId="10" fillId="4" borderId="109" xfId="1" applyNumberFormat="1" applyFont="1" applyFill="1" applyBorder="1" applyAlignment="1">
      <alignment horizontal="center" vertical="center"/>
    </xf>
    <xf numFmtId="164" fontId="10" fillId="4" borderId="110" xfId="1" applyNumberFormat="1" applyFont="1" applyFill="1" applyBorder="1" applyAlignment="1">
      <alignment horizontal="center" vertical="center"/>
    </xf>
    <xf numFmtId="167" fontId="10" fillId="4" borderId="40" xfId="1" applyNumberFormat="1" applyFont="1" applyFill="1" applyBorder="1" applyAlignment="1">
      <alignment horizontal="center" vertical="center"/>
    </xf>
    <xf numFmtId="167" fontId="10" fillId="4" borderId="41" xfId="1" applyNumberFormat="1" applyFont="1" applyFill="1" applyBorder="1" applyAlignment="1">
      <alignment horizontal="center" vertical="center"/>
    </xf>
    <xf numFmtId="0" fontId="10" fillId="4" borderId="38" xfId="0" applyFont="1" applyFill="1" applyBorder="1" applyAlignment="1">
      <alignment horizontal="left" indent="1"/>
    </xf>
    <xf numFmtId="0" fontId="6" fillId="4" borderId="38" xfId="1" applyFill="1" applyBorder="1" applyAlignment="1">
      <alignment horizontal="left" indent="1"/>
    </xf>
    <xf numFmtId="0" fontId="0" fillId="4" borderId="111" xfId="0" applyFill="1" applyBorder="1" applyAlignment="1">
      <alignment horizontal="left" indent="1"/>
    </xf>
    <xf numFmtId="0" fontId="13" fillId="5" borderId="112" xfId="0" applyFont="1" applyFill="1" applyBorder="1" applyAlignment="1">
      <alignment horizontal="center" vertical="center" wrapText="1"/>
    </xf>
    <xf numFmtId="0" fontId="0" fillId="4" borderId="13" xfId="0" applyFill="1" applyBorder="1" applyAlignment="1">
      <alignment horizontal="left" vertical="center" indent="1"/>
    </xf>
    <xf numFmtId="0" fontId="0" fillId="4" borderId="85" xfId="0" applyFill="1" applyBorder="1" applyAlignment="1">
      <alignment horizontal="left" vertical="center" indent="1"/>
    </xf>
    <xf numFmtId="167" fontId="10" fillId="4" borderId="15" xfId="1" applyNumberFormat="1" applyFont="1" applyFill="1" applyBorder="1" applyAlignment="1">
      <alignment horizontal="center" vertical="center"/>
    </xf>
    <xf numFmtId="167" fontId="10" fillId="4" borderId="16" xfId="1" applyNumberFormat="1" applyFont="1" applyFill="1" applyBorder="1" applyAlignment="1">
      <alignment horizontal="center" vertical="center"/>
    </xf>
    <xf numFmtId="167" fontId="10" fillId="4" borderId="24" xfId="0" applyNumberFormat="1" applyFont="1" applyFill="1" applyBorder="1" applyAlignment="1">
      <alignment horizontal="center" vertical="center"/>
    </xf>
    <xf numFmtId="0" fontId="0" fillId="4" borderId="113" xfId="0" applyFill="1" applyBorder="1" applyAlignment="1">
      <alignment horizontal="left" indent="1"/>
    </xf>
    <xf numFmtId="0" fontId="0" fillId="4" borderId="114" xfId="0" applyFill="1" applyBorder="1" applyAlignment="1">
      <alignment horizontal="center" vertical="center"/>
    </xf>
    <xf numFmtId="167" fontId="10" fillId="4" borderId="108" xfId="1" applyNumberFormat="1" applyFont="1" applyFill="1" applyBorder="1" applyAlignment="1">
      <alignment horizontal="center" vertical="center"/>
    </xf>
    <xf numFmtId="167" fontId="10" fillId="4" borderId="109" xfId="1" applyNumberFormat="1" applyFont="1" applyFill="1" applyBorder="1" applyAlignment="1">
      <alignment horizontal="center" vertical="center"/>
    </xf>
    <xf numFmtId="0" fontId="10" fillId="4" borderId="19" xfId="0" applyFont="1" applyFill="1" applyBorder="1" applyAlignment="1">
      <alignment horizontal="left" indent="1"/>
    </xf>
    <xf numFmtId="166" fontId="10" fillId="4" borderId="58" xfId="1" applyNumberFormat="1" applyFont="1" applyFill="1" applyBorder="1" applyAlignment="1">
      <alignment horizontal="center" vertical="center"/>
    </xf>
    <xf numFmtId="166" fontId="10" fillId="4" borderId="56" xfId="1" applyNumberFormat="1" applyFont="1" applyFill="1" applyBorder="1" applyAlignment="1">
      <alignment horizontal="center" vertical="center"/>
    </xf>
    <xf numFmtId="0" fontId="0" fillId="4" borderId="115" xfId="0" applyFill="1" applyBorder="1" applyAlignment="1">
      <alignment horizontal="left" indent="1"/>
    </xf>
    <xf numFmtId="0" fontId="0" fillId="4" borderId="116" xfId="0" applyFill="1" applyBorder="1" applyAlignment="1">
      <alignment horizontal="center" vertical="center"/>
    </xf>
    <xf numFmtId="166" fontId="6" fillId="4" borderId="15" xfId="1" applyNumberFormat="1" applyFill="1" applyBorder="1" applyAlignment="1">
      <alignment horizontal="center" vertical="center"/>
    </xf>
    <xf numFmtId="166" fontId="6" fillId="4" borderId="16" xfId="1" applyNumberFormat="1" applyFill="1" applyBorder="1" applyAlignment="1">
      <alignment horizontal="center" vertical="center"/>
    </xf>
    <xf numFmtId="166" fontId="7" fillId="4" borderId="16" xfId="1" applyNumberFormat="1" applyFont="1" applyFill="1" applyBorder="1" applyAlignment="1">
      <alignment horizontal="center" vertical="center"/>
    </xf>
    <xf numFmtId="0" fontId="0" fillId="4" borderId="117" xfId="0" applyFill="1" applyBorder="1" applyAlignment="1">
      <alignment horizontal="center" vertical="center"/>
    </xf>
    <xf numFmtId="166" fontId="6" fillId="4" borderId="21" xfId="1" applyNumberFormat="1" applyFill="1" applyBorder="1" applyAlignment="1">
      <alignment horizontal="center" vertical="center"/>
    </xf>
    <xf numFmtId="166" fontId="6" fillId="4" borderId="22" xfId="1" applyNumberFormat="1" applyFill="1" applyBorder="1" applyAlignment="1">
      <alignment horizontal="center" vertical="center"/>
    </xf>
    <xf numFmtId="166" fontId="7" fillId="4" borderId="22" xfId="1" applyNumberFormat="1" applyFont="1" applyFill="1" applyBorder="1" applyAlignment="1">
      <alignment horizontal="center" vertical="center"/>
    </xf>
    <xf numFmtId="0" fontId="0" fillId="4" borderId="118" xfId="0" applyFill="1" applyBorder="1" applyAlignment="1">
      <alignment horizontal="center" vertical="center"/>
    </xf>
    <xf numFmtId="164" fontId="6" fillId="4" borderId="58" xfId="1" applyNumberFormat="1" applyFill="1" applyBorder="1" applyAlignment="1">
      <alignment horizontal="center" vertical="center"/>
    </xf>
    <xf numFmtId="164" fontId="6" fillId="4" borderId="56" xfId="1" applyNumberFormat="1" applyFill="1" applyBorder="1" applyAlignment="1">
      <alignment horizontal="center" vertical="center"/>
    </xf>
    <xf numFmtId="164" fontId="7" fillId="4" borderId="56" xfId="1" applyNumberFormat="1" applyFont="1" applyFill="1" applyBorder="1" applyAlignment="1">
      <alignment horizontal="center" vertical="center"/>
    </xf>
    <xf numFmtId="0" fontId="0" fillId="4" borderId="119" xfId="0" applyFill="1" applyBorder="1" applyAlignment="1">
      <alignment horizontal="left" indent="1"/>
    </xf>
    <xf numFmtId="166" fontId="6" fillId="4" borderId="58" xfId="1" applyNumberFormat="1" applyFill="1" applyBorder="1" applyAlignment="1">
      <alignment horizontal="center" vertical="center"/>
    </xf>
    <xf numFmtId="166" fontId="6" fillId="4" borderId="56" xfId="1" applyNumberFormat="1" applyFill="1" applyBorder="1" applyAlignment="1">
      <alignment horizontal="center" vertical="center"/>
    </xf>
    <xf numFmtId="166" fontId="7" fillId="4" borderId="56" xfId="1" applyNumberFormat="1" applyFont="1" applyFill="1" applyBorder="1" applyAlignment="1">
      <alignment horizontal="center" vertical="center"/>
    </xf>
    <xf numFmtId="0" fontId="0" fillId="4" borderId="120" xfId="0" applyFill="1" applyBorder="1" applyAlignment="1">
      <alignment horizontal="center" vertical="center"/>
    </xf>
    <xf numFmtId="166" fontId="6" fillId="4" borderId="108" xfId="1" applyNumberFormat="1" applyFill="1" applyBorder="1" applyAlignment="1">
      <alignment horizontal="center" vertical="center"/>
    </xf>
    <xf numFmtId="166" fontId="6" fillId="4" borderId="109" xfId="1" applyNumberFormat="1" applyFill="1" applyBorder="1" applyAlignment="1">
      <alignment horizontal="center" vertical="center"/>
    </xf>
    <xf numFmtId="166" fontId="7" fillId="4" borderId="109" xfId="1" applyNumberFormat="1" applyFont="1" applyFill="1" applyBorder="1" applyAlignment="1">
      <alignment horizontal="center" vertical="center"/>
    </xf>
    <xf numFmtId="0" fontId="0" fillId="4" borderId="121" xfId="0" applyFill="1" applyBorder="1" applyAlignment="1">
      <alignment horizontal="left" indent="1"/>
    </xf>
    <xf numFmtId="167" fontId="0" fillId="4" borderId="40" xfId="0" applyNumberFormat="1" applyFill="1" applyBorder="1" applyAlignment="1">
      <alignment horizontal="center" vertical="center"/>
    </xf>
    <xf numFmtId="167" fontId="0" fillId="4" borderId="41" xfId="0" applyNumberFormat="1" applyFill="1" applyBorder="1" applyAlignment="1">
      <alignment horizontal="center" vertical="center"/>
    </xf>
    <xf numFmtId="0" fontId="10" fillId="4" borderId="115" xfId="0" applyFont="1" applyFill="1" applyBorder="1" applyAlignment="1">
      <alignment horizontal="left" indent="1"/>
    </xf>
    <xf numFmtId="0" fontId="15" fillId="0" borderId="0" xfId="0" applyFont="1"/>
    <xf numFmtId="167" fontId="0" fillId="4" borderId="55" xfId="0" applyNumberFormat="1" applyFill="1" applyBorder="1" applyAlignment="1">
      <alignment horizontal="center" vertical="center"/>
    </xf>
    <xf numFmtId="0" fontId="0" fillId="4" borderId="122" xfId="0" applyFill="1" applyBorder="1" applyAlignment="1">
      <alignment horizontal="left" indent="1"/>
    </xf>
    <xf numFmtId="0" fontId="16" fillId="0" borderId="0" xfId="0" applyFont="1"/>
    <xf numFmtId="167" fontId="7" fillId="4" borderId="39" xfId="0" applyNumberFormat="1" applyFont="1" applyFill="1" applyBorder="1" applyAlignment="1">
      <alignment horizontal="center" vertical="center"/>
    </xf>
    <xf numFmtId="0" fontId="10" fillId="4" borderId="107" xfId="0" applyFont="1" applyFill="1" applyBorder="1" applyAlignment="1">
      <alignment horizontal="center"/>
    </xf>
    <xf numFmtId="164" fontId="7" fillId="4" borderId="79" xfId="0" applyNumberFormat="1" applyFont="1" applyFill="1" applyBorder="1" applyAlignment="1">
      <alignment horizontal="center"/>
    </xf>
    <xf numFmtId="166" fontId="7" fillId="4" borderId="80" xfId="0" applyNumberFormat="1" applyFont="1" applyFill="1" applyBorder="1" applyAlignment="1">
      <alignment horizontal="center"/>
    </xf>
    <xf numFmtId="164" fontId="7" fillId="4" borderId="80" xfId="0" applyNumberFormat="1" applyFont="1" applyFill="1" applyBorder="1" applyAlignment="1">
      <alignment horizontal="center"/>
    </xf>
    <xf numFmtId="164" fontId="7" fillId="4" borderId="81" xfId="0" applyNumberFormat="1" applyFont="1" applyFill="1" applyBorder="1" applyAlignment="1">
      <alignment horizontal="center"/>
    </xf>
    <xf numFmtId="0" fontId="10" fillId="4" borderId="85" xfId="0" applyFont="1" applyFill="1" applyBorder="1" applyAlignment="1">
      <alignment horizontal="left" indent="1"/>
    </xf>
    <xf numFmtId="0" fontId="10" fillId="4" borderId="13" xfId="0" applyFont="1" applyFill="1" applyBorder="1" applyAlignment="1">
      <alignment horizontal="left" indent="1"/>
    </xf>
    <xf numFmtId="0" fontId="10" fillId="4" borderId="11" xfId="0" applyFont="1" applyFill="1" applyBorder="1" applyAlignment="1">
      <alignment horizontal="left" indent="1"/>
    </xf>
    <xf numFmtId="0" fontId="0" fillId="4" borderId="7" xfId="0" applyFill="1" applyBorder="1" applyAlignment="1">
      <alignment horizontal="left" vertical="center" indent="1"/>
    </xf>
    <xf numFmtId="0" fontId="0" fillId="4" borderId="125" xfId="0" applyFill="1" applyBorder="1" applyAlignment="1">
      <alignment horizontal="center" vertical="center"/>
    </xf>
    <xf numFmtId="165" fontId="10" fillId="4" borderId="88" xfId="1" applyNumberFormat="1" applyFont="1" applyFill="1" applyBorder="1" applyAlignment="1">
      <alignment horizontal="center" vertical="center"/>
    </xf>
    <xf numFmtId="165" fontId="10" fillId="4" borderId="89" xfId="1" applyNumberFormat="1" applyFont="1" applyFill="1" applyBorder="1" applyAlignment="1">
      <alignment horizontal="center" vertical="center"/>
    </xf>
    <xf numFmtId="164" fontId="10" fillId="4" borderId="89" xfId="1" applyNumberFormat="1" applyFont="1" applyFill="1" applyBorder="1" applyAlignment="1">
      <alignment horizontal="center" vertical="center"/>
    </xf>
    <xf numFmtId="164" fontId="10" fillId="4" borderId="90" xfId="1" applyNumberFormat="1" applyFont="1" applyFill="1" applyBorder="1" applyAlignment="1">
      <alignment horizontal="center" vertical="center"/>
    </xf>
    <xf numFmtId="0" fontId="0" fillId="4" borderId="11" xfId="0" applyFill="1" applyBorder="1" applyAlignment="1">
      <alignment horizontal="left" vertical="center" indent="1"/>
    </xf>
    <xf numFmtId="0" fontId="0" fillId="4" borderId="4" xfId="0" applyFill="1" applyBorder="1" applyAlignment="1">
      <alignment horizontal="center" vertical="center"/>
    </xf>
    <xf numFmtId="0" fontId="0" fillId="4" borderId="126" xfId="0" applyFill="1" applyBorder="1" applyAlignment="1">
      <alignment horizontal="center" vertical="center"/>
    </xf>
    <xf numFmtId="0" fontId="15" fillId="0" borderId="0" xfId="0" applyFont="1" applyAlignment="1">
      <alignment horizontal="center"/>
    </xf>
    <xf numFmtId="164" fontId="15" fillId="0" borderId="0" xfId="0" applyNumberFormat="1" applyFont="1" applyAlignment="1">
      <alignment horizontal="center"/>
    </xf>
    <xf numFmtId="168" fontId="4" fillId="0" borderId="0" xfId="0" applyNumberFormat="1" applyFont="1" applyAlignment="1" applyProtection="1">
      <alignment horizontal="center" vertical="center" wrapText="1"/>
      <protection hidden="1"/>
    </xf>
    <xf numFmtId="164" fontId="4" fillId="0" borderId="0" xfId="0" applyNumberFormat="1" applyFont="1" applyAlignment="1" applyProtection="1">
      <alignment horizontal="center" vertical="center" wrapText="1"/>
      <protection hidden="1"/>
    </xf>
    <xf numFmtId="164" fontId="0" fillId="0" borderId="0" xfId="0" applyNumberFormat="1"/>
    <xf numFmtId="0" fontId="18" fillId="0" borderId="0" xfId="1" applyFont="1"/>
    <xf numFmtId="0" fontId="6" fillId="0" borderId="0" xfId="1"/>
    <xf numFmtId="0" fontId="1" fillId="0" borderId="0" xfId="3"/>
    <xf numFmtId="0" fontId="2" fillId="2" borderId="95" xfId="1" applyFont="1" applyFill="1" applyBorder="1" applyAlignment="1">
      <alignment horizontal="center" vertical="center"/>
    </xf>
    <xf numFmtId="0" fontId="2" fillId="2" borderId="127" xfId="1" applyFont="1" applyFill="1" applyBorder="1" applyAlignment="1">
      <alignment horizontal="center" vertical="center"/>
    </xf>
    <xf numFmtId="0" fontId="2" fillId="2" borderId="67" xfId="1" applyFont="1" applyFill="1" applyBorder="1" applyAlignment="1">
      <alignment horizontal="center" vertical="center"/>
    </xf>
    <xf numFmtId="0" fontId="2" fillId="2" borderId="128" xfId="1" applyFont="1" applyFill="1" applyBorder="1" applyAlignment="1">
      <alignment horizontal="center" vertical="center"/>
    </xf>
    <xf numFmtId="0" fontId="2" fillId="2" borderId="128" xfId="1" applyFont="1" applyFill="1" applyBorder="1" applyAlignment="1">
      <alignment horizontal="center" vertical="center" wrapText="1"/>
    </xf>
    <xf numFmtId="0" fontId="6" fillId="0" borderId="129" xfId="1" applyBorder="1" applyAlignment="1">
      <alignment horizontal="center"/>
    </xf>
    <xf numFmtId="0" fontId="6" fillId="0" borderId="130" xfId="1" applyBorder="1" applyAlignment="1">
      <alignment horizontal="center"/>
    </xf>
    <xf numFmtId="0" fontId="19" fillId="0" borderId="131" xfId="1" applyFont="1" applyBorder="1" applyAlignment="1">
      <alignment horizontal="center" vertical="center"/>
    </xf>
    <xf numFmtId="0" fontId="7" fillId="0" borderId="131" xfId="1" applyFont="1" applyBorder="1" applyAlignment="1">
      <alignment vertical="center"/>
    </xf>
    <xf numFmtId="0" fontId="7" fillId="0" borderId="132" xfId="1" applyFont="1" applyBorder="1" applyAlignment="1">
      <alignment vertical="center"/>
    </xf>
    <xf numFmtId="0" fontId="7" fillId="0" borderId="132" xfId="1" applyFont="1" applyBorder="1" applyAlignment="1">
      <alignment horizontal="center" vertical="center"/>
    </xf>
    <xf numFmtId="0" fontId="6" fillId="6" borderId="129" xfId="1" applyFill="1" applyBorder="1" applyAlignment="1">
      <alignment horizontal="center"/>
    </xf>
    <xf numFmtId="0" fontId="6" fillId="6" borderId="130" xfId="1" applyFill="1" applyBorder="1" applyAlignment="1">
      <alignment horizontal="center"/>
    </xf>
    <xf numFmtId="0" fontId="19" fillId="6" borderId="131" xfId="1" applyFont="1" applyFill="1" applyBorder="1" applyAlignment="1">
      <alignment horizontal="center" vertical="center"/>
    </xf>
    <xf numFmtId="0" fontId="7" fillId="6" borderId="131" xfId="1" applyFont="1" applyFill="1" applyBorder="1" applyAlignment="1">
      <alignment vertical="center"/>
    </xf>
    <xf numFmtId="0" fontId="7" fillId="6" borderId="132" xfId="1" applyFont="1" applyFill="1" applyBorder="1" applyAlignment="1">
      <alignment vertical="center"/>
    </xf>
    <xf numFmtId="0" fontId="7" fillId="6" borderId="132" xfId="1" applyFont="1" applyFill="1" applyBorder="1" applyAlignment="1">
      <alignment horizontal="center" vertical="center"/>
    </xf>
    <xf numFmtId="0" fontId="6" fillId="6" borderId="133" xfId="1" applyFill="1" applyBorder="1" applyAlignment="1">
      <alignment horizontal="center"/>
    </xf>
    <xf numFmtId="0" fontId="6" fillId="6" borderId="134" xfId="1" applyFill="1" applyBorder="1" applyAlignment="1">
      <alignment horizontal="center"/>
    </xf>
    <xf numFmtId="0" fontId="19" fillId="6" borderId="135" xfId="1" applyFont="1" applyFill="1" applyBorder="1" applyAlignment="1">
      <alignment horizontal="center" vertical="center"/>
    </xf>
    <xf numFmtId="0" fontId="7" fillId="6" borderId="135" xfId="1" applyFont="1" applyFill="1" applyBorder="1" applyAlignment="1">
      <alignment vertical="center"/>
    </xf>
    <xf numFmtId="0" fontId="7" fillId="6" borderId="136" xfId="1" applyFont="1" applyFill="1" applyBorder="1" applyAlignment="1">
      <alignment vertical="center"/>
    </xf>
    <xf numFmtId="0" fontId="7" fillId="6" borderId="136" xfId="1" applyFont="1" applyFill="1" applyBorder="1" applyAlignment="1">
      <alignment horizontal="center" vertical="center"/>
    </xf>
    <xf numFmtId="0" fontId="6" fillId="0" borderId="95" xfId="1" applyBorder="1" applyAlignment="1">
      <alignment horizontal="center"/>
    </xf>
    <xf numFmtId="0" fontId="6" fillId="0" borderId="127" xfId="1" applyBorder="1" applyAlignment="1">
      <alignment horizontal="center"/>
    </xf>
    <xf numFmtId="0" fontId="19" fillId="0" borderId="67" xfId="1" applyFont="1" applyBorder="1" applyAlignment="1">
      <alignment horizontal="center" vertical="center"/>
    </xf>
    <xf numFmtId="0" fontId="7" fillId="0" borderId="67" xfId="1" applyFont="1" applyBorder="1" applyAlignment="1">
      <alignment vertical="center"/>
    </xf>
    <xf numFmtId="0" fontId="7" fillId="0" borderId="128" xfId="1" applyFont="1" applyBorder="1" applyAlignment="1">
      <alignment vertical="center"/>
    </xf>
    <xf numFmtId="0" fontId="7" fillId="0" borderId="128" xfId="1" applyFont="1" applyBorder="1" applyAlignment="1">
      <alignment horizontal="center" vertical="center"/>
    </xf>
    <xf numFmtId="0" fontId="6" fillId="0" borderId="133" xfId="1" applyBorder="1" applyAlignment="1">
      <alignment horizontal="center"/>
    </xf>
    <xf numFmtId="0" fontId="6" fillId="0" borderId="134" xfId="1" applyBorder="1" applyAlignment="1">
      <alignment horizontal="center"/>
    </xf>
    <xf numFmtId="0" fontId="19" fillId="0" borderId="135" xfId="1" applyFont="1" applyBorder="1" applyAlignment="1">
      <alignment horizontal="center" vertical="center"/>
    </xf>
    <xf numFmtId="0" fontId="7" fillId="0" borderId="135" xfId="1" applyFont="1" applyBorder="1" applyAlignment="1">
      <alignment vertical="center"/>
    </xf>
    <xf numFmtId="0" fontId="7" fillId="0" borderId="136" xfId="1" applyFont="1" applyBorder="1" applyAlignment="1">
      <alignment vertical="center"/>
    </xf>
    <xf numFmtId="0" fontId="7" fillId="0" borderId="136" xfId="1" applyFont="1" applyBorder="1" applyAlignment="1">
      <alignment horizontal="center" vertical="center"/>
    </xf>
    <xf numFmtId="0" fontId="18" fillId="0" borderId="0" xfId="3" applyFont="1"/>
    <xf numFmtId="0" fontId="2" fillId="2" borderId="95" xfId="3" applyFont="1" applyFill="1" applyBorder="1" applyAlignment="1">
      <alignment horizontal="center"/>
    </xf>
    <xf numFmtId="0" fontId="2" fillId="2" borderId="67" xfId="3" applyFont="1" applyFill="1" applyBorder="1"/>
    <xf numFmtId="0" fontId="2" fillId="2" borderId="128" xfId="3" applyFont="1" applyFill="1" applyBorder="1"/>
    <xf numFmtId="0" fontId="1" fillId="0" borderId="129" xfId="3" applyBorder="1" applyAlignment="1">
      <alignment horizontal="center"/>
    </xf>
    <xf numFmtId="0" fontId="1" fillId="0" borderId="131" xfId="3" applyBorder="1" applyAlignment="1">
      <alignment vertical="center"/>
    </xf>
    <xf numFmtId="0" fontId="1" fillId="0" borderId="132" xfId="3" applyBorder="1" applyAlignment="1">
      <alignment vertical="center"/>
    </xf>
    <xf numFmtId="0" fontId="1" fillId="6" borderId="129" xfId="3" applyFill="1" applyBorder="1" applyAlignment="1">
      <alignment horizontal="center"/>
    </xf>
    <xf numFmtId="0" fontId="19" fillId="6" borderId="131" xfId="3" applyFont="1" applyFill="1" applyBorder="1" applyAlignment="1">
      <alignment vertical="center"/>
    </xf>
    <xf numFmtId="0" fontId="19" fillId="6" borderId="132" xfId="3" applyFont="1" applyFill="1" applyBorder="1" applyAlignment="1">
      <alignment vertical="center"/>
    </xf>
    <xf numFmtId="0" fontId="1" fillId="0" borderId="133" xfId="3" applyBorder="1" applyAlignment="1">
      <alignment horizontal="center"/>
    </xf>
    <xf numFmtId="0" fontId="1" fillId="0" borderId="135" xfId="3" applyBorder="1" applyAlignment="1">
      <alignment vertical="center"/>
    </xf>
    <xf numFmtId="0" fontId="1" fillId="0" borderId="136" xfId="3" applyBorder="1" applyAlignment="1">
      <alignment vertical="center"/>
    </xf>
    <xf numFmtId="0" fontId="1" fillId="6" borderId="133" xfId="3" applyFill="1" applyBorder="1" applyAlignment="1">
      <alignment horizontal="center"/>
    </xf>
    <xf numFmtId="0" fontId="19" fillId="6" borderId="135" xfId="3" applyFont="1" applyFill="1" applyBorder="1" applyAlignment="1">
      <alignment vertical="center"/>
    </xf>
    <xf numFmtId="0" fontId="19" fillId="6" borderId="136" xfId="3" applyFont="1" applyFill="1" applyBorder="1" applyAlignment="1">
      <alignment vertical="center"/>
    </xf>
    <xf numFmtId="0" fontId="4" fillId="2" borderId="137" xfId="1" applyFont="1" applyFill="1" applyBorder="1" applyAlignment="1">
      <alignment horizontal="center" vertical="center" wrapText="1"/>
    </xf>
    <xf numFmtId="0" fontId="0" fillId="4" borderId="138" xfId="0" applyFill="1" applyBorder="1" applyAlignment="1">
      <alignment horizontal="center" vertical="center"/>
    </xf>
    <xf numFmtId="164" fontId="4" fillId="2" borderId="139" xfId="1" applyNumberFormat="1" applyFont="1" applyFill="1" applyBorder="1" applyAlignment="1">
      <alignment horizontal="center" vertical="center" wrapText="1"/>
    </xf>
    <xf numFmtId="167" fontId="7" fillId="4" borderId="17" xfId="0" applyNumberFormat="1" applyFont="1" applyFill="1" applyBorder="1" applyAlignment="1">
      <alignment horizontal="center" vertical="center"/>
    </xf>
    <xf numFmtId="167" fontId="10" fillId="4" borderId="12" xfId="1" applyNumberFormat="1" applyFont="1" applyFill="1" applyBorder="1" applyAlignment="1">
      <alignment horizontal="center" vertical="center"/>
    </xf>
    <xf numFmtId="167" fontId="7" fillId="4" borderId="96" xfId="0" applyNumberFormat="1" applyFont="1" applyFill="1" applyBorder="1" applyAlignment="1">
      <alignment horizontal="center" vertical="center"/>
    </xf>
    <xf numFmtId="167" fontId="1" fillId="4" borderId="24" xfId="0" applyNumberFormat="1" applyFont="1" applyFill="1" applyBorder="1" applyAlignment="1">
      <alignment horizontal="center" vertical="center"/>
    </xf>
    <xf numFmtId="167" fontId="1" fillId="4" borderId="55" xfId="0" applyNumberFormat="1" applyFont="1" applyFill="1" applyBorder="1" applyAlignment="1">
      <alignment horizontal="center" vertical="center"/>
    </xf>
    <xf numFmtId="167" fontId="10" fillId="4" borderId="24" xfId="1" applyNumberFormat="1" applyFont="1" applyFill="1" applyBorder="1" applyAlignment="1">
      <alignment horizontal="center" vertical="center"/>
    </xf>
    <xf numFmtId="167" fontId="1" fillId="4" borderId="63" xfId="0" applyNumberFormat="1" applyFont="1" applyFill="1" applyBorder="1" applyAlignment="1">
      <alignment horizontal="center" vertical="center"/>
    </xf>
    <xf numFmtId="167" fontId="1" fillId="4" borderId="59" xfId="0" applyNumberFormat="1" applyFont="1" applyFill="1" applyBorder="1" applyAlignment="1">
      <alignment horizontal="center" vertical="center"/>
    </xf>
    <xf numFmtId="167" fontId="7" fillId="4" borderId="140" xfId="0" applyNumberFormat="1" applyFont="1" applyFill="1" applyBorder="1" applyAlignment="1">
      <alignment horizontal="center" vertical="center"/>
    </xf>
    <xf numFmtId="167" fontId="10" fillId="4" borderId="65" xfId="1" applyNumberFormat="1" applyFont="1" applyFill="1" applyBorder="1" applyAlignment="1">
      <alignment horizontal="center" vertical="center"/>
    </xf>
    <xf numFmtId="167" fontId="10" fillId="4" borderId="63" xfId="1" applyNumberFormat="1" applyFont="1" applyFill="1" applyBorder="1" applyAlignment="1">
      <alignment horizontal="center" vertical="center"/>
    </xf>
    <xf numFmtId="167" fontId="10" fillId="4" borderId="73" xfId="1" applyNumberFormat="1" applyFont="1" applyFill="1" applyBorder="1" applyAlignment="1">
      <alignment horizontal="center" vertical="center"/>
    </xf>
    <xf numFmtId="166" fontId="10" fillId="4" borderId="24" xfId="1" applyNumberFormat="1" applyFont="1" applyFill="1" applyBorder="1" applyAlignment="1">
      <alignment horizontal="center" vertical="center"/>
    </xf>
    <xf numFmtId="166" fontId="10" fillId="4" borderId="81" xfId="1" applyNumberFormat="1" applyFont="1" applyFill="1" applyBorder="1" applyAlignment="1">
      <alignment horizontal="center" vertical="center"/>
    </xf>
    <xf numFmtId="166" fontId="10" fillId="4" borderId="55" xfId="1" applyNumberFormat="1" applyFont="1" applyFill="1" applyBorder="1" applyAlignment="1">
      <alignment horizontal="center" vertical="center"/>
    </xf>
    <xf numFmtId="167" fontId="7" fillId="4" borderId="90" xfId="1" applyNumberFormat="1" applyFont="1" applyFill="1" applyBorder="1" applyAlignment="1">
      <alignment horizontal="center" vertical="center"/>
    </xf>
    <xf numFmtId="167" fontId="10" fillId="4" borderId="34" xfId="1" applyNumberFormat="1" applyFont="1" applyFill="1" applyBorder="1" applyAlignment="1">
      <alignment horizontal="center" vertical="center"/>
    </xf>
    <xf numFmtId="167" fontId="10" fillId="4" borderId="105" xfId="1" applyNumberFormat="1" applyFont="1" applyFill="1" applyBorder="1" applyAlignment="1">
      <alignment horizontal="center" vertical="center"/>
    </xf>
    <xf numFmtId="167" fontId="10" fillId="4" borderId="55" xfId="1" applyNumberFormat="1" applyFont="1" applyFill="1" applyBorder="1" applyAlignment="1">
      <alignment horizontal="center" vertical="center"/>
    </xf>
    <xf numFmtId="167" fontId="10" fillId="4" borderId="17" xfId="1" applyNumberFormat="1" applyFont="1" applyFill="1" applyBorder="1" applyAlignment="1">
      <alignment horizontal="center" vertical="center"/>
    </xf>
    <xf numFmtId="167" fontId="10" fillId="4" borderId="110" xfId="1" applyNumberFormat="1" applyFont="1" applyFill="1" applyBorder="1" applyAlignment="1">
      <alignment horizontal="center" vertical="center"/>
    </xf>
    <xf numFmtId="166" fontId="10" fillId="4" borderId="17" xfId="1" applyNumberFormat="1" applyFont="1" applyFill="1" applyBorder="1" applyAlignment="1">
      <alignment horizontal="center" vertical="center"/>
    </xf>
    <xf numFmtId="166" fontId="7" fillId="4" borderId="17" xfId="1" applyNumberFormat="1" applyFont="1" applyFill="1" applyBorder="1" applyAlignment="1">
      <alignment horizontal="center" vertical="center"/>
    </xf>
    <xf numFmtId="166" fontId="7" fillId="4" borderId="24" xfId="1" applyNumberFormat="1" applyFont="1" applyFill="1" applyBorder="1" applyAlignment="1">
      <alignment horizontal="center" vertical="center"/>
    </xf>
    <xf numFmtId="164" fontId="7" fillId="4" borderId="59" xfId="1" applyNumberFormat="1" applyFont="1" applyFill="1" applyBorder="1" applyAlignment="1">
      <alignment horizontal="center" vertical="center"/>
    </xf>
    <xf numFmtId="166" fontId="7" fillId="4" borderId="59" xfId="1" applyNumberFormat="1" applyFont="1" applyFill="1" applyBorder="1" applyAlignment="1">
      <alignment horizontal="center" vertical="center"/>
    </xf>
    <xf numFmtId="166" fontId="7" fillId="4" borderId="110" xfId="1" applyNumberFormat="1" applyFont="1" applyFill="1" applyBorder="1" applyAlignment="1">
      <alignment horizontal="center" vertical="center"/>
    </xf>
    <xf numFmtId="165" fontId="10" fillId="4" borderId="90" xfId="1" applyNumberFormat="1" applyFont="1" applyFill="1" applyBorder="1" applyAlignment="1">
      <alignment horizontal="center" vertical="center"/>
    </xf>
    <xf numFmtId="166" fontId="10" fillId="4" borderId="88" xfId="1" applyNumberFormat="1" applyFont="1" applyFill="1" applyBorder="1" applyAlignment="1">
      <alignment horizontal="center" vertical="center"/>
    </xf>
    <xf numFmtId="166" fontId="10" fillId="4" borderId="89" xfId="1" applyNumberFormat="1" applyFont="1" applyFill="1" applyBorder="1" applyAlignment="1">
      <alignment horizontal="center" vertical="center"/>
    </xf>
    <xf numFmtId="0" fontId="4" fillId="2" borderId="141" xfId="1" applyFont="1" applyFill="1" applyBorder="1" applyAlignment="1">
      <alignment horizontal="center" vertical="center" wrapText="1"/>
    </xf>
    <xf numFmtId="165" fontId="4" fillId="2" borderId="61" xfId="1" applyNumberFormat="1" applyFont="1" applyFill="1" applyBorder="1" applyAlignment="1">
      <alignment horizontal="center" vertical="center" wrapText="1"/>
    </xf>
    <xf numFmtId="167" fontId="1" fillId="4" borderId="142" xfId="0" applyNumberFormat="1" applyFont="1" applyFill="1" applyBorder="1" applyAlignment="1">
      <alignment horizontal="center" vertical="center"/>
    </xf>
    <xf numFmtId="167" fontId="7" fillId="4" borderId="143" xfId="0" applyNumberFormat="1" applyFont="1" applyFill="1" applyBorder="1" applyAlignment="1">
      <alignment horizontal="center" vertical="center"/>
    </xf>
    <xf numFmtId="167" fontId="10" fillId="4" borderId="144" xfId="1" applyNumberFormat="1" applyFont="1" applyFill="1" applyBorder="1" applyAlignment="1">
      <alignment horizontal="center" vertical="center"/>
    </xf>
    <xf numFmtId="167" fontId="1" fillId="4" borderId="145" xfId="0" applyNumberFormat="1" applyFont="1" applyFill="1" applyBorder="1" applyAlignment="1">
      <alignment horizontal="center" vertical="center"/>
    </xf>
    <xf numFmtId="167" fontId="1" fillId="4" borderId="93" xfId="0" applyNumberFormat="1" applyFont="1" applyFill="1" applyBorder="1" applyAlignment="1">
      <alignment horizontal="center" vertical="center"/>
    </xf>
    <xf numFmtId="167" fontId="10" fillId="4" borderId="143" xfId="1" applyNumberFormat="1" applyFont="1" applyFill="1" applyBorder="1" applyAlignment="1">
      <alignment horizontal="center" vertical="center"/>
    </xf>
    <xf numFmtId="167" fontId="1" fillId="4" borderId="94" xfId="0" applyNumberFormat="1" applyFont="1" applyFill="1" applyBorder="1" applyAlignment="1">
      <alignment horizontal="center" vertical="center"/>
    </xf>
    <xf numFmtId="167" fontId="0" fillId="4" borderId="94" xfId="0" applyNumberFormat="1" applyFill="1" applyBorder="1" applyAlignment="1">
      <alignment horizontal="center" vertical="center"/>
    </xf>
    <xf numFmtId="167" fontId="1" fillId="4" borderId="138" xfId="0" applyNumberFormat="1" applyFont="1" applyFill="1" applyBorder="1" applyAlignment="1">
      <alignment horizontal="center" vertical="center"/>
    </xf>
    <xf numFmtId="167" fontId="7" fillId="4" borderId="146" xfId="0" applyNumberFormat="1" applyFont="1" applyFill="1" applyBorder="1" applyAlignment="1">
      <alignment horizontal="center" vertical="center"/>
    </xf>
    <xf numFmtId="167" fontId="1" fillId="4" borderId="143" xfId="0" applyNumberFormat="1" applyFont="1" applyFill="1" applyBorder="1" applyAlignment="1">
      <alignment horizontal="center" vertical="center"/>
    </xf>
    <xf numFmtId="167" fontId="7" fillId="4" borderId="147" xfId="0" applyNumberFormat="1" applyFont="1" applyFill="1" applyBorder="1" applyAlignment="1">
      <alignment horizontal="center" vertical="center"/>
    </xf>
    <xf numFmtId="167" fontId="10" fillId="4" borderId="148" xfId="1" applyNumberFormat="1" applyFont="1" applyFill="1" applyBorder="1" applyAlignment="1">
      <alignment horizontal="center" vertical="center"/>
    </xf>
    <xf numFmtId="167" fontId="10" fillId="4" borderId="149" xfId="1" applyNumberFormat="1" applyFont="1" applyFill="1" applyBorder="1" applyAlignment="1">
      <alignment horizontal="center" vertical="center"/>
    </xf>
    <xf numFmtId="167" fontId="10" fillId="4" borderId="150" xfId="1" applyNumberFormat="1" applyFont="1" applyFill="1" applyBorder="1" applyAlignment="1">
      <alignment horizontal="center" vertical="center"/>
    </xf>
    <xf numFmtId="164" fontId="10" fillId="4" borderId="145" xfId="1" applyNumberFormat="1" applyFont="1" applyFill="1" applyBorder="1" applyAlignment="1">
      <alignment horizontal="center" vertical="center"/>
    </xf>
    <xf numFmtId="166" fontId="10" fillId="4" borderId="149" xfId="1" applyNumberFormat="1" applyFont="1" applyFill="1" applyBorder="1" applyAlignment="1">
      <alignment horizontal="center" vertical="center"/>
    </xf>
    <xf numFmtId="164" fontId="10" fillId="4" borderId="151" xfId="1" applyNumberFormat="1" applyFont="1" applyFill="1" applyBorder="1" applyAlignment="1">
      <alignment horizontal="center" vertical="center"/>
    </xf>
    <xf numFmtId="166" fontId="10" fillId="4" borderId="143" xfId="1" applyNumberFormat="1" applyFont="1" applyFill="1" applyBorder="1" applyAlignment="1">
      <alignment horizontal="center" vertical="center"/>
    </xf>
    <xf numFmtId="166" fontId="10" fillId="4" borderId="152" xfId="1" applyNumberFormat="1" applyFont="1" applyFill="1" applyBorder="1" applyAlignment="1">
      <alignment horizontal="center" vertical="center"/>
    </xf>
    <xf numFmtId="166" fontId="10" fillId="4" borderId="144" xfId="1" applyNumberFormat="1" applyFont="1" applyFill="1" applyBorder="1" applyAlignment="1">
      <alignment horizontal="center" vertical="center"/>
    </xf>
    <xf numFmtId="167" fontId="10" fillId="4" borderId="153" xfId="1" applyNumberFormat="1" applyFont="1" applyFill="1" applyBorder="1" applyAlignment="1">
      <alignment horizontal="center" vertical="center"/>
    </xf>
    <xf numFmtId="167" fontId="6" fillId="4" borderId="154" xfId="1" applyNumberFormat="1" applyFill="1" applyBorder="1" applyAlignment="1">
      <alignment horizontal="center" vertical="center"/>
    </xf>
    <xf numFmtId="167" fontId="10" fillId="4" borderId="145" xfId="1" applyNumberFormat="1" applyFont="1" applyFill="1" applyBorder="1" applyAlignment="1">
      <alignment horizontal="center" vertical="center"/>
    </xf>
    <xf numFmtId="167" fontId="10" fillId="4" borderId="155" xfId="1" applyNumberFormat="1" applyFont="1" applyFill="1" applyBorder="1" applyAlignment="1">
      <alignment horizontal="center" vertical="center"/>
    </xf>
    <xf numFmtId="166" fontId="10" fillId="4" borderId="142" xfId="1" applyNumberFormat="1" applyFont="1" applyFill="1" applyBorder="1" applyAlignment="1">
      <alignment horizontal="center" vertical="center"/>
    </xf>
    <xf numFmtId="164" fontId="10" fillId="4" borderId="143" xfId="1" applyNumberFormat="1" applyFont="1" applyFill="1" applyBorder="1" applyAlignment="1">
      <alignment horizontal="center" vertical="center"/>
    </xf>
    <xf numFmtId="166" fontId="10" fillId="4" borderId="156" xfId="1" applyNumberFormat="1" applyFont="1" applyFill="1" applyBorder="1" applyAlignment="1">
      <alignment horizontal="center" vertical="center"/>
    </xf>
    <xf numFmtId="167" fontId="10" fillId="4" borderId="146" xfId="1" applyNumberFormat="1" applyFont="1" applyFill="1" applyBorder="1" applyAlignment="1">
      <alignment horizontal="center" vertical="center"/>
    </xf>
    <xf numFmtId="164" fontId="10" fillId="4" borderId="156" xfId="1" applyNumberFormat="1" applyFont="1" applyFill="1" applyBorder="1" applyAlignment="1">
      <alignment horizontal="center" vertical="center"/>
    </xf>
    <xf numFmtId="164" fontId="10" fillId="4" borderId="144" xfId="1" applyNumberFormat="1" applyFont="1" applyFill="1" applyBorder="1" applyAlignment="1">
      <alignment horizontal="center" vertical="center"/>
    </xf>
    <xf numFmtId="167" fontId="10" fillId="4" borderId="142" xfId="1" applyNumberFormat="1" applyFont="1" applyFill="1" applyBorder="1" applyAlignment="1">
      <alignment horizontal="center" vertical="center"/>
    </xf>
    <xf numFmtId="167" fontId="10" fillId="4" borderId="156" xfId="1" applyNumberFormat="1" applyFont="1" applyFill="1" applyBorder="1" applyAlignment="1">
      <alignment horizontal="center" vertical="center"/>
    </xf>
    <xf numFmtId="166" fontId="10" fillId="4" borderId="153" xfId="1" applyNumberFormat="1" applyFont="1" applyFill="1" applyBorder="1" applyAlignment="1">
      <alignment horizontal="center" vertical="center"/>
    </xf>
    <xf numFmtId="166" fontId="6" fillId="4" borderId="142" xfId="1" applyNumberFormat="1" applyFill="1" applyBorder="1" applyAlignment="1">
      <alignment horizontal="center" vertical="center"/>
    </xf>
    <xf numFmtId="166" fontId="6" fillId="4" borderId="143" xfId="1" applyNumberFormat="1" applyFill="1" applyBorder="1" applyAlignment="1">
      <alignment horizontal="center" vertical="center"/>
    </xf>
    <xf numFmtId="164" fontId="6" fillId="4" borderId="153" xfId="1" applyNumberFormat="1" applyFill="1" applyBorder="1" applyAlignment="1">
      <alignment horizontal="center" vertical="center"/>
    </xf>
    <xf numFmtId="166" fontId="6" fillId="4" borderId="153" xfId="1" applyNumberFormat="1" applyFill="1" applyBorder="1" applyAlignment="1">
      <alignment horizontal="center" vertical="center"/>
    </xf>
    <xf numFmtId="166" fontId="6" fillId="4" borderId="156" xfId="1" applyNumberFormat="1" applyFill="1" applyBorder="1" applyAlignment="1">
      <alignment horizontal="center" vertical="center"/>
    </xf>
    <xf numFmtId="167" fontId="0" fillId="4" borderId="146" xfId="0" applyNumberFormat="1" applyFill="1" applyBorder="1" applyAlignment="1">
      <alignment horizontal="center" vertical="center"/>
    </xf>
    <xf numFmtId="164" fontId="7" fillId="4" borderId="143" xfId="0" applyNumberFormat="1" applyFont="1" applyFill="1" applyBorder="1" applyAlignment="1">
      <alignment horizontal="center" vertical="center"/>
    </xf>
    <xf numFmtId="164" fontId="7" fillId="4" borderId="152" xfId="0" applyNumberFormat="1" applyFont="1" applyFill="1" applyBorder="1" applyAlignment="1">
      <alignment horizontal="center"/>
    </xf>
    <xf numFmtId="165" fontId="10" fillId="4" borderId="154" xfId="1" applyNumberFormat="1" applyFont="1" applyFill="1" applyBorder="1" applyAlignment="1">
      <alignment horizontal="center" vertical="center"/>
    </xf>
    <xf numFmtId="166" fontId="10" fillId="4" borderId="154" xfId="1" applyNumberFormat="1" applyFont="1" applyFill="1" applyBorder="1" applyAlignment="1">
      <alignment horizontal="center" vertical="center"/>
    </xf>
    <xf numFmtId="164" fontId="10" fillId="4" borderId="148" xfId="1" applyNumberFormat="1" applyFont="1" applyFill="1" applyBorder="1" applyAlignment="1">
      <alignment horizontal="center" vertical="center"/>
    </xf>
    <xf numFmtId="164" fontId="10" fillId="4" borderId="33" xfId="1" applyNumberFormat="1" applyFont="1" applyFill="1" applyBorder="1" applyAlignment="1">
      <alignment horizontal="center" vertical="center"/>
    </xf>
    <xf numFmtId="164" fontId="10" fillId="4" borderId="96" xfId="1" applyNumberFormat="1" applyFont="1" applyFill="1" applyBorder="1" applyAlignment="1">
      <alignment horizontal="center" vertical="center"/>
    </xf>
    <xf numFmtId="166" fontId="10" fillId="4" borderId="147" xfId="1" applyNumberFormat="1" applyFont="1" applyFill="1" applyBorder="1" applyAlignment="1">
      <alignment horizontal="center" vertical="center"/>
    </xf>
    <xf numFmtId="166" fontId="10" fillId="4" borderId="157" xfId="1" applyNumberFormat="1" applyFont="1" applyFill="1" applyBorder="1" applyAlignment="1">
      <alignment horizontal="center" vertical="center"/>
    </xf>
    <xf numFmtId="166" fontId="10" fillId="4" borderId="158" xfId="1" applyNumberFormat="1" applyFont="1" applyFill="1" applyBorder="1" applyAlignment="1">
      <alignment horizontal="center" vertical="center"/>
    </xf>
    <xf numFmtId="166" fontId="10" fillId="4" borderId="159" xfId="1" applyNumberFormat="1" applyFont="1" applyFill="1" applyBorder="1" applyAlignment="1">
      <alignment horizontal="center" vertical="center"/>
    </xf>
    <xf numFmtId="167" fontId="7" fillId="4" borderId="48" xfId="0" applyNumberFormat="1" applyFont="1" applyFill="1" applyBorder="1" applyAlignment="1">
      <alignment horizontal="center" vertical="center"/>
    </xf>
    <xf numFmtId="167" fontId="7" fillId="4" borderId="145" xfId="0" applyNumberFormat="1" applyFont="1" applyFill="1" applyBorder="1" applyAlignment="1">
      <alignment horizontal="center" vertical="center"/>
    </xf>
    <xf numFmtId="167" fontId="7" fillId="4" borderId="74" xfId="0" applyNumberFormat="1" applyFont="1" applyFill="1" applyBorder="1" applyAlignment="1">
      <alignment horizontal="center" vertical="center"/>
    </xf>
    <xf numFmtId="167" fontId="1" fillId="4" borderId="75" xfId="0" applyNumberFormat="1" applyFont="1" applyFill="1" applyBorder="1" applyAlignment="1">
      <alignment horizontal="center" vertical="center"/>
    </xf>
    <xf numFmtId="167" fontId="1" fillId="4" borderId="34" xfId="0" applyNumberFormat="1" applyFont="1" applyFill="1" applyBorder="1" applyAlignment="1">
      <alignment horizontal="center" vertical="center"/>
    </xf>
    <xf numFmtId="167" fontId="1" fillId="4" borderId="62" xfId="0" applyNumberFormat="1" applyFont="1" applyFill="1" applyBorder="1" applyAlignment="1">
      <alignment horizontal="center" vertical="center"/>
    </xf>
    <xf numFmtId="167" fontId="7" fillId="4" borderId="41" xfId="0" applyNumberFormat="1" applyFont="1" applyFill="1" applyBorder="1" applyAlignment="1">
      <alignment horizontal="center" vertical="center"/>
    </xf>
    <xf numFmtId="167" fontId="10" fillId="4" borderId="62" xfId="1" applyNumberFormat="1" applyFont="1" applyFill="1" applyBorder="1" applyAlignment="1">
      <alignment horizontal="center" vertical="center"/>
    </xf>
    <xf numFmtId="165" fontId="4" fillId="2" borderId="12" xfId="1" applyNumberFormat="1"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0" fontId="3" fillId="2" borderId="7" xfId="0" applyFont="1" applyFill="1" applyBorder="1" applyAlignment="1" applyProtection="1">
      <alignment horizontal="center" vertical="center" wrapText="1"/>
      <protection hidden="1"/>
    </xf>
    <xf numFmtId="0" fontId="3" fillId="2" borderId="8"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protection hidden="1"/>
    </xf>
    <xf numFmtId="0" fontId="4" fillId="2" borderId="9" xfId="0" applyFont="1" applyFill="1" applyBorder="1" applyAlignment="1" applyProtection="1">
      <alignment horizontal="center" vertical="center"/>
      <protection hidden="1"/>
    </xf>
    <xf numFmtId="0" fontId="5" fillId="2" borderId="4"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26" xfId="0" applyFont="1" applyFill="1" applyBorder="1" applyAlignment="1">
      <alignment horizontal="center" vertical="center"/>
    </xf>
    <xf numFmtId="0" fontId="5" fillId="2" borderId="61" xfId="0" applyFont="1" applyFill="1" applyBorder="1" applyAlignment="1">
      <alignment horizontal="center" vertical="center"/>
    </xf>
    <xf numFmtId="0" fontId="9" fillId="3" borderId="28" xfId="1" applyFont="1" applyFill="1" applyBorder="1" applyAlignment="1">
      <alignment horizontal="center" vertical="center" wrapText="1"/>
    </xf>
    <xf numFmtId="0" fontId="9" fillId="3" borderId="35" xfId="1" applyFont="1" applyFill="1" applyBorder="1" applyAlignment="1">
      <alignment horizontal="center" vertical="center" wrapText="1"/>
    </xf>
    <xf numFmtId="0" fontId="9" fillId="3" borderId="60" xfId="1" applyFont="1" applyFill="1" applyBorder="1" applyAlignment="1">
      <alignment horizontal="center" vertical="center" wrapText="1"/>
    </xf>
    <xf numFmtId="0" fontId="11" fillId="3" borderId="29" xfId="1" applyFont="1" applyFill="1" applyBorder="1" applyAlignment="1">
      <alignment horizontal="center" vertical="center" wrapText="1"/>
    </xf>
    <xf numFmtId="0" fontId="11" fillId="3" borderId="36" xfId="1" applyFont="1" applyFill="1" applyBorder="1" applyAlignment="1">
      <alignment horizontal="center" vertical="center" wrapText="1"/>
    </xf>
    <xf numFmtId="0" fontId="11" fillId="3" borderId="43" xfId="1" applyFont="1" applyFill="1" applyBorder="1" applyAlignment="1">
      <alignment horizontal="center" vertical="center" wrapText="1"/>
    </xf>
    <xf numFmtId="0" fontId="11" fillId="3" borderId="46" xfId="1" applyFont="1" applyFill="1" applyBorder="1" applyAlignment="1">
      <alignment horizontal="center" vertical="center" wrapText="1"/>
    </xf>
    <xf numFmtId="0" fontId="9" fillId="3" borderId="64" xfId="1" applyFont="1" applyFill="1" applyBorder="1" applyAlignment="1">
      <alignment horizontal="center" vertical="center" wrapText="1"/>
    </xf>
    <xf numFmtId="0" fontId="9" fillId="3" borderId="65" xfId="1" applyFont="1" applyFill="1" applyBorder="1" applyAlignment="1">
      <alignment horizontal="center" vertical="center" wrapText="1"/>
    </xf>
    <xf numFmtId="0" fontId="9" fillId="3" borderId="52" xfId="1" applyFont="1" applyFill="1" applyBorder="1" applyAlignment="1">
      <alignment horizontal="center" vertical="center" wrapText="1"/>
    </xf>
    <xf numFmtId="0" fontId="9" fillId="3" borderId="54" xfId="1" applyFont="1" applyFill="1" applyBorder="1" applyAlignment="1">
      <alignment horizontal="center" vertical="center" wrapText="1"/>
    </xf>
    <xf numFmtId="0" fontId="9" fillId="3" borderId="68" xfId="1" applyFont="1" applyFill="1" applyBorder="1" applyAlignment="1">
      <alignment horizontal="center" vertical="center" wrapText="1"/>
    </xf>
    <xf numFmtId="0" fontId="9" fillId="3" borderId="69" xfId="1"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25" xfId="0" applyFont="1" applyFill="1" applyBorder="1" applyAlignment="1">
      <alignment horizontal="center" vertical="center" wrapText="1"/>
    </xf>
    <xf numFmtId="0" fontId="9" fillId="3" borderId="11" xfId="1" applyFont="1" applyFill="1" applyBorder="1" applyAlignment="1">
      <alignment horizontal="center" vertical="center" wrapText="1"/>
    </xf>
    <xf numFmtId="0" fontId="9" fillId="3" borderId="12" xfId="1" applyFont="1" applyFill="1" applyBorder="1" applyAlignment="1">
      <alignment horizontal="center" vertical="center" wrapText="1"/>
    </xf>
    <xf numFmtId="0" fontId="9" fillId="3" borderId="7" xfId="1" applyFont="1" applyFill="1" applyBorder="1" applyAlignment="1">
      <alignment horizontal="center" vertical="center" wrapText="1"/>
    </xf>
    <xf numFmtId="0" fontId="9" fillId="3" borderId="25" xfId="1"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9" fillId="5" borderId="7" xfId="1" applyFont="1" applyFill="1" applyBorder="1" applyAlignment="1">
      <alignment horizontal="center" vertical="center" wrapText="1"/>
    </xf>
    <xf numFmtId="0" fontId="9" fillId="5" borderId="25" xfId="1"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0" xfId="0" applyFont="1" applyFill="1" applyAlignment="1">
      <alignment horizontal="center" vertical="center" wrapText="1"/>
    </xf>
    <xf numFmtId="0" fontId="9" fillId="5" borderId="52" xfId="0" applyFont="1" applyFill="1" applyBorder="1" applyAlignment="1">
      <alignment horizontal="center" vertical="center" wrapText="1"/>
    </xf>
    <xf numFmtId="0" fontId="9" fillId="5" borderId="97" xfId="0" applyFont="1" applyFill="1" applyBorder="1" applyAlignment="1">
      <alignment horizontal="center" vertical="center" wrapText="1"/>
    </xf>
    <xf numFmtId="0" fontId="9" fillId="5" borderId="64" xfId="0" applyFont="1" applyFill="1" applyBorder="1" applyAlignment="1">
      <alignment horizontal="center" vertical="center" wrapText="1"/>
    </xf>
    <xf numFmtId="0" fontId="9" fillId="5" borderId="65"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9" fillId="5" borderId="54" xfId="0" applyFont="1" applyFill="1" applyBorder="1" applyAlignment="1">
      <alignment horizontal="center" vertical="center" wrapText="1"/>
    </xf>
    <xf numFmtId="0" fontId="9" fillId="5" borderId="68" xfId="0" applyFont="1" applyFill="1" applyBorder="1" applyAlignment="1">
      <alignment horizontal="center" vertical="center" wrapText="1"/>
    </xf>
    <xf numFmtId="0" fontId="9" fillId="5" borderId="69" xfId="0" applyFont="1" applyFill="1" applyBorder="1" applyAlignment="1">
      <alignment horizontal="center" vertical="center" wrapText="1"/>
    </xf>
    <xf numFmtId="0" fontId="9" fillId="5" borderId="101" xfId="0" applyFont="1" applyFill="1" applyBorder="1" applyAlignment="1">
      <alignment horizontal="center" vertical="center" wrapText="1"/>
    </xf>
    <xf numFmtId="0" fontId="9" fillId="5" borderId="102"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84"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49" xfId="1" applyFont="1" applyFill="1" applyBorder="1" applyAlignment="1">
      <alignment horizontal="center" vertical="center" wrapText="1"/>
    </xf>
    <xf numFmtId="0" fontId="3" fillId="3" borderId="29" xfId="1" applyFont="1" applyFill="1" applyBorder="1" applyAlignment="1">
      <alignment horizontal="center" vertical="center" wrapText="1"/>
    </xf>
    <xf numFmtId="0" fontId="3" fillId="3" borderId="36" xfId="1" applyFont="1" applyFill="1" applyBorder="1" applyAlignment="1">
      <alignment horizontal="center" vertical="center" wrapText="1"/>
    </xf>
    <xf numFmtId="0" fontId="3" fillId="3" borderId="43" xfId="1" applyFont="1" applyFill="1" applyBorder="1" applyAlignment="1">
      <alignment horizontal="center" vertical="center" wrapText="1"/>
    </xf>
    <xf numFmtId="0" fontId="3" fillId="3" borderId="46" xfId="1" applyFont="1" applyFill="1" applyBorder="1" applyAlignment="1">
      <alignment horizontal="center" vertical="center" wrapText="1"/>
    </xf>
    <xf numFmtId="0" fontId="3" fillId="3" borderId="50" xfId="1"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18" xfId="0" applyFont="1" applyFill="1" applyBorder="1" applyAlignment="1">
      <alignment horizontal="center" vertical="center" wrapText="1"/>
    </xf>
    <xf numFmtId="0" fontId="13" fillId="5" borderId="84" xfId="0" applyFont="1" applyFill="1" applyBorder="1" applyAlignment="1">
      <alignment horizontal="center" vertical="center" wrapText="1"/>
    </xf>
    <xf numFmtId="0" fontId="13" fillId="5" borderId="11" xfId="0" applyFont="1" applyFill="1" applyBorder="1" applyAlignment="1">
      <alignment horizontal="center" vertical="center"/>
    </xf>
    <xf numFmtId="0" fontId="13" fillId="5" borderId="7" xfId="0" applyFont="1" applyFill="1" applyBorder="1" applyAlignment="1">
      <alignment horizontal="center" vertical="center"/>
    </xf>
    <xf numFmtId="0" fontId="14" fillId="5" borderId="123" xfId="0" applyFont="1" applyFill="1" applyBorder="1" applyAlignment="1">
      <alignment horizontal="center" vertical="center" wrapText="1"/>
    </xf>
    <xf numFmtId="0" fontId="14" fillId="5" borderId="124"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6" fillId="4" borderId="1" xfId="1" applyFill="1" applyBorder="1" applyAlignment="1">
      <alignment horizontal="left" vertical="center" wrapText="1"/>
    </xf>
    <xf numFmtId="0" fontId="6" fillId="4" borderId="2" xfId="1" applyFill="1" applyBorder="1" applyAlignment="1">
      <alignment horizontal="left" vertical="center" wrapText="1"/>
    </xf>
    <xf numFmtId="0" fontId="6" fillId="4" borderId="6" xfId="1" applyFill="1" applyBorder="1" applyAlignment="1">
      <alignment horizontal="left" vertical="center" wrapText="1"/>
    </xf>
    <xf numFmtId="0" fontId="6" fillId="4" borderId="11" xfId="1" applyFill="1" applyBorder="1" applyAlignment="1">
      <alignment horizontal="left" vertical="center" wrapText="1"/>
    </xf>
    <xf numFmtId="0" fontId="6" fillId="4" borderId="0" xfId="1" applyFill="1" applyAlignment="1">
      <alignment horizontal="left" vertical="center" wrapText="1"/>
    </xf>
    <xf numFmtId="0" fontId="6" fillId="4" borderId="12" xfId="1" applyFill="1" applyBorder="1" applyAlignment="1">
      <alignment horizontal="left" vertical="center" wrapText="1"/>
    </xf>
    <xf numFmtId="0" fontId="17" fillId="4" borderId="7" xfId="2" applyFill="1" applyBorder="1" applyAlignment="1">
      <alignment horizontal="left"/>
    </xf>
    <xf numFmtId="0" fontId="17" fillId="4" borderId="8" xfId="2" applyFill="1" applyBorder="1" applyAlignment="1">
      <alignment horizontal="left"/>
    </xf>
    <xf numFmtId="0" fontId="17" fillId="4" borderId="25" xfId="2" applyFill="1" applyBorder="1" applyAlignment="1">
      <alignment horizontal="left"/>
    </xf>
    <xf numFmtId="0" fontId="14" fillId="5" borderId="18" xfId="0" applyFont="1" applyFill="1" applyBorder="1" applyAlignment="1">
      <alignment horizontal="center" vertical="center" wrapText="1"/>
    </xf>
    <xf numFmtId="0" fontId="14" fillId="5" borderId="84" xfId="0" applyFont="1" applyFill="1" applyBorder="1" applyAlignment="1">
      <alignment horizontal="center" vertical="center" wrapText="1"/>
    </xf>
    <xf numFmtId="0" fontId="13" fillId="5" borderId="12" xfId="0" applyFont="1" applyFill="1" applyBorder="1" applyAlignment="1">
      <alignment horizontal="center" vertical="center" wrapText="1"/>
    </xf>
    <xf numFmtId="0" fontId="13" fillId="5" borderId="25" xfId="0" applyFont="1" applyFill="1" applyBorder="1" applyAlignment="1">
      <alignment horizontal="center" vertical="center" wrapText="1"/>
    </xf>
  </cellXfs>
  <cellStyles count="4">
    <cellStyle name="Hyperlink 2" xfId="2" xr:uid="{081EED9D-43F4-4A43-A57B-25CAC3A4E432}"/>
    <cellStyle name="Normal" xfId="0" builtinId="0"/>
    <cellStyle name="Normal 2" xfId="1" xr:uid="{0957ED34-5664-4C22-ACCD-56737EEEBD17}"/>
    <cellStyle name="Normal 2 2" xfId="3" xr:uid="{7B5F33AA-D550-4061-AC5B-2A1B26192C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tes/PM/Shared%20Documents/Product%20Operations/SP%20Cloud/Pricelists/C25.08%20Drafts/DRAFT_Acronis_Cyber_Cloud_Ultimate_pricelist_calculato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cronis-my.sharepoint.com/Acronis%20Access/Renat%20Kuramshin%20-%20work%20folder/Pricing/ADC/Calculator/Acronis_Cyber_Cloud_09.20_Calculator_v1.02_EUR_no%20passwor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ulator"/>
      <sheetName val="Calculator -1 tier"/>
      <sheetName val="Calculator +1 tier"/>
      <sheetName val="Compute points"/>
      <sheetName val="Pricelist USD"/>
      <sheetName val="Pricelist USD (2)"/>
      <sheetName val="Pricelist EUR"/>
      <sheetName val="Pricelist GBP"/>
      <sheetName val="Pricelist BRL"/>
      <sheetName val="Pricelist JPY"/>
      <sheetName val="Pricelist CAD"/>
      <sheetName val="Pricelist AUD"/>
      <sheetName val="Pricelist INR (IN DC)"/>
      <sheetName val="Pricelist INR (Int DC)"/>
      <sheetName val="Cloud DCs"/>
      <sheetName val="For sli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ulator"/>
      <sheetName val="Compute Points (Beta)"/>
      <sheetName val="Price List"/>
    </sheetNames>
    <sheetDataSet>
      <sheetData sheetId="0"/>
      <sheetData sheetId="1" refreshError="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cronis.com/en-us/company/licens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C18D6-1BF9-4AB8-98A7-B2D4A45129A5}">
  <dimension ref="A1:N119"/>
  <sheetViews>
    <sheetView tabSelected="1" zoomScale="85" zoomScaleNormal="85" workbookViewId="0">
      <selection activeCell="F39" sqref="D3:F39"/>
    </sheetView>
  </sheetViews>
  <sheetFormatPr defaultColWidth="8.85546875" defaultRowHeight="14.45"/>
  <cols>
    <col min="1" max="1" width="20.140625" customWidth="1"/>
    <col min="2" max="2" width="17.42578125" customWidth="1"/>
    <col min="3" max="3" width="22.85546875" customWidth="1"/>
    <col min="4" max="4" width="133.7109375" customWidth="1"/>
    <col min="5" max="5" width="18.140625" customWidth="1"/>
    <col min="6" max="6" width="12.85546875" customWidth="1"/>
    <col min="7" max="12" width="18.42578125" customWidth="1"/>
    <col min="13" max="13" width="14.5703125" bestFit="1" customWidth="1"/>
    <col min="14" max="14" width="16" style="182" customWidth="1"/>
  </cols>
  <sheetData>
    <row r="1" spans="1:14" ht="18" customHeight="1">
      <c r="A1" s="332" t="s">
        <v>0</v>
      </c>
      <c r="B1" s="333"/>
      <c r="C1" s="333"/>
      <c r="D1" s="336" t="s">
        <v>1</v>
      </c>
      <c r="E1" s="338" t="s">
        <v>2</v>
      </c>
      <c r="F1" s="340" t="s">
        <v>3</v>
      </c>
      <c r="G1" s="270" t="s">
        <v>4</v>
      </c>
      <c r="H1" s="237" t="s">
        <v>5</v>
      </c>
      <c r="I1" s="237" t="s">
        <v>6</v>
      </c>
      <c r="J1" s="237" t="s">
        <v>7</v>
      </c>
      <c r="K1" s="237" t="s">
        <v>8</v>
      </c>
      <c r="L1" s="237" t="s">
        <v>9</v>
      </c>
      <c r="M1" s="237" t="s">
        <v>10</v>
      </c>
      <c r="N1" s="239" t="s">
        <v>11</v>
      </c>
    </row>
    <row r="2" spans="1:14" ht="15" customHeight="1">
      <c r="A2" s="334"/>
      <c r="B2" s="335"/>
      <c r="C2" s="335"/>
      <c r="D2" s="337"/>
      <c r="E2" s="339"/>
      <c r="F2" s="341"/>
      <c r="G2" s="271">
        <v>350</v>
      </c>
      <c r="H2" s="1">
        <v>700</v>
      </c>
      <c r="I2" s="1">
        <v>1500</v>
      </c>
      <c r="J2" s="1">
        <v>3000</v>
      </c>
      <c r="K2" s="1">
        <v>6000</v>
      </c>
      <c r="L2" s="1">
        <v>10500</v>
      </c>
      <c r="M2" s="1">
        <v>15000</v>
      </c>
      <c r="N2" s="331">
        <v>22500</v>
      </c>
    </row>
    <row r="3" spans="1:14" ht="15" customHeight="1">
      <c r="A3" s="383" t="s">
        <v>12</v>
      </c>
      <c r="B3" s="387" t="s">
        <v>13</v>
      </c>
      <c r="C3" s="388"/>
      <c r="D3" s="2" t="s">
        <v>14</v>
      </c>
      <c r="E3" s="3" t="s">
        <v>15</v>
      </c>
      <c r="F3" s="84" t="s">
        <v>16</v>
      </c>
      <c r="G3" s="272">
        <v>4.37</v>
      </c>
      <c r="H3" s="4">
        <v>4.0599999999999996</v>
      </c>
      <c r="I3" s="5">
        <v>3.6</v>
      </c>
      <c r="J3" s="6">
        <v>3.12</v>
      </c>
      <c r="K3" s="6">
        <v>2.5</v>
      </c>
      <c r="L3" s="6">
        <v>2.4300000000000002</v>
      </c>
      <c r="M3" s="6">
        <v>2.35</v>
      </c>
      <c r="N3" s="240">
        <v>2.29</v>
      </c>
    </row>
    <row r="4" spans="1:14" ht="15" customHeight="1">
      <c r="A4" s="384"/>
      <c r="B4" s="389"/>
      <c r="C4" s="390"/>
      <c r="D4" s="7" t="s">
        <v>17</v>
      </c>
      <c r="E4" s="8" t="s">
        <v>15</v>
      </c>
      <c r="F4" s="88" t="s">
        <v>18</v>
      </c>
      <c r="G4" s="273">
        <v>5</v>
      </c>
      <c r="H4" s="9">
        <v>4.8499999999999996</v>
      </c>
      <c r="I4" s="9">
        <v>4.5999999999999996</v>
      </c>
      <c r="J4" s="10">
        <v>4.3499999999999996</v>
      </c>
      <c r="K4" s="10">
        <v>4.2</v>
      </c>
      <c r="L4" s="10">
        <v>4</v>
      </c>
      <c r="M4" s="10">
        <v>3.85</v>
      </c>
      <c r="N4" s="123">
        <v>3.76</v>
      </c>
    </row>
    <row r="5" spans="1:14" ht="15" customHeight="1" thickBot="1">
      <c r="A5" s="384"/>
      <c r="B5" s="391"/>
      <c r="C5" s="392"/>
      <c r="D5" s="11" t="s">
        <v>19</v>
      </c>
      <c r="E5" s="12" t="s">
        <v>15</v>
      </c>
      <c r="F5" s="125" t="s">
        <v>20</v>
      </c>
      <c r="G5" s="274">
        <v>3.34</v>
      </c>
      <c r="H5" s="14">
        <v>3.16</v>
      </c>
      <c r="I5" s="14">
        <v>2.97</v>
      </c>
      <c r="J5" s="14">
        <v>2.69</v>
      </c>
      <c r="K5" s="14">
        <v>2.64</v>
      </c>
      <c r="L5" s="14">
        <f t="shared" ref="L5" si="0">AVERAGE(K5,M5)</f>
        <v>2.6150000000000002</v>
      </c>
      <c r="M5" s="14">
        <v>2.59</v>
      </c>
      <c r="N5" s="241">
        <v>2.5299999999999998</v>
      </c>
    </row>
    <row r="6" spans="1:14" ht="15" customHeight="1">
      <c r="A6" s="385"/>
      <c r="B6" s="342" t="s">
        <v>21</v>
      </c>
      <c r="C6" s="394" t="s">
        <v>22</v>
      </c>
      <c r="D6" s="17" t="s">
        <v>23</v>
      </c>
      <c r="E6" s="18" t="s">
        <v>24</v>
      </c>
      <c r="F6" s="93" t="s">
        <v>25</v>
      </c>
      <c r="G6" s="275">
        <v>101</v>
      </c>
      <c r="H6" s="19">
        <v>90</v>
      </c>
      <c r="I6" s="20">
        <v>84</v>
      </c>
      <c r="J6" s="21">
        <v>76</v>
      </c>
      <c r="K6" s="21">
        <v>70</v>
      </c>
      <c r="L6" s="21">
        <v>68</v>
      </c>
      <c r="M6" s="21">
        <v>66</v>
      </c>
      <c r="N6" s="242">
        <v>64</v>
      </c>
    </row>
    <row r="7" spans="1:14" ht="15" customHeight="1">
      <c r="A7" s="385"/>
      <c r="B7" s="343"/>
      <c r="C7" s="395"/>
      <c r="D7" s="22" t="s">
        <v>26</v>
      </c>
      <c r="E7" s="8" t="s">
        <v>24</v>
      </c>
      <c r="F7" s="88" t="s">
        <v>27</v>
      </c>
      <c r="G7" s="276">
        <v>70.5</v>
      </c>
      <c r="H7" s="23">
        <v>64.599999999999994</v>
      </c>
      <c r="I7" s="23">
        <v>59.6</v>
      </c>
      <c r="J7" s="24">
        <v>53.9</v>
      </c>
      <c r="K7" s="24">
        <v>50.5</v>
      </c>
      <c r="L7" s="24">
        <v>48.5</v>
      </c>
      <c r="M7" s="24">
        <v>46.5</v>
      </c>
      <c r="N7" s="243">
        <v>45.5</v>
      </c>
    </row>
    <row r="8" spans="1:14" ht="15" customHeight="1">
      <c r="A8" s="385"/>
      <c r="B8" s="343"/>
      <c r="C8" s="395"/>
      <c r="D8" s="22" t="s">
        <v>28</v>
      </c>
      <c r="E8" s="8" t="s">
        <v>24</v>
      </c>
      <c r="F8" s="88" t="s">
        <v>29</v>
      </c>
      <c r="G8" s="273">
        <v>14.1</v>
      </c>
      <c r="H8" s="26">
        <v>13.1</v>
      </c>
      <c r="I8" s="26">
        <v>11.4</v>
      </c>
      <c r="J8" s="27">
        <v>9.85</v>
      </c>
      <c r="K8" s="27">
        <v>8.9</v>
      </c>
      <c r="L8" s="27">
        <v>8.15</v>
      </c>
      <c r="M8" s="27">
        <v>7.35</v>
      </c>
      <c r="N8" s="244">
        <v>7.18</v>
      </c>
    </row>
    <row r="9" spans="1:14" ht="15" customHeight="1">
      <c r="A9" s="385"/>
      <c r="B9" s="343"/>
      <c r="C9" s="395"/>
      <c r="D9" s="28" t="s">
        <v>30</v>
      </c>
      <c r="E9" s="8" t="s">
        <v>24</v>
      </c>
      <c r="F9" s="88" t="s">
        <v>31</v>
      </c>
      <c r="G9" s="273">
        <v>4.7</v>
      </c>
      <c r="H9" s="23">
        <v>4.55</v>
      </c>
      <c r="I9" s="23">
        <v>4.2</v>
      </c>
      <c r="J9" s="24">
        <v>3.9</v>
      </c>
      <c r="K9" s="24">
        <v>3.6</v>
      </c>
      <c r="L9" s="24">
        <v>3.45</v>
      </c>
      <c r="M9" s="24">
        <v>3.29</v>
      </c>
      <c r="N9" s="243">
        <v>3.21</v>
      </c>
    </row>
    <row r="10" spans="1:14" ht="15" customHeight="1">
      <c r="A10" s="385"/>
      <c r="B10" s="343"/>
      <c r="C10" s="395"/>
      <c r="D10" s="28" t="s">
        <v>32</v>
      </c>
      <c r="E10" s="8" t="s">
        <v>24</v>
      </c>
      <c r="F10" s="88" t="s">
        <v>33</v>
      </c>
      <c r="G10" s="277">
        <v>3.58</v>
      </c>
      <c r="H10" s="30">
        <v>3.35</v>
      </c>
      <c r="I10" s="31">
        <v>3.12</v>
      </c>
      <c r="J10" s="31">
        <v>2.81</v>
      </c>
      <c r="K10" s="31">
        <v>2.5499999999999998</v>
      </c>
      <c r="L10" s="31">
        <v>2.44</v>
      </c>
      <c r="M10" s="31">
        <v>2.3199999999999998</v>
      </c>
      <c r="N10" s="245">
        <v>2.27</v>
      </c>
    </row>
    <row r="11" spans="1:14" ht="15" customHeight="1">
      <c r="A11" s="385"/>
      <c r="B11" s="343"/>
      <c r="C11" s="395"/>
      <c r="D11" s="34" t="s">
        <v>34</v>
      </c>
      <c r="E11" s="8" t="s">
        <v>24</v>
      </c>
      <c r="F11" s="88" t="s">
        <v>35</v>
      </c>
      <c r="G11" s="277">
        <v>3.9000000000000004</v>
      </c>
      <c r="H11" s="30">
        <v>3.6</v>
      </c>
      <c r="I11" s="31">
        <v>3.198</v>
      </c>
      <c r="J11" s="31">
        <v>2.4960000000000004</v>
      </c>
      <c r="K11" s="31">
        <v>2.15</v>
      </c>
      <c r="L11" s="31">
        <v>2.0499999999999998</v>
      </c>
      <c r="M11" s="31">
        <v>1.95</v>
      </c>
      <c r="N11" s="245">
        <v>1.91</v>
      </c>
    </row>
    <row r="12" spans="1:14" ht="15" customHeight="1">
      <c r="A12" s="385"/>
      <c r="B12" s="343"/>
      <c r="C12" s="396"/>
      <c r="D12" s="35" t="s">
        <v>36</v>
      </c>
      <c r="E12" s="36" t="s">
        <v>24</v>
      </c>
      <c r="F12" s="92" t="s">
        <v>37</v>
      </c>
      <c r="G12" s="285">
        <v>3.12</v>
      </c>
      <c r="H12" s="330">
        <v>2.9</v>
      </c>
      <c r="I12" s="53">
        <v>2.58</v>
      </c>
      <c r="J12" s="53">
        <v>2.0299999999999998</v>
      </c>
      <c r="K12" s="53">
        <v>1.67</v>
      </c>
      <c r="L12" s="53">
        <v>1.59</v>
      </c>
      <c r="M12" s="53">
        <v>1.51</v>
      </c>
      <c r="N12" s="250">
        <v>1.47</v>
      </c>
    </row>
    <row r="13" spans="1:14" ht="15" customHeight="1">
      <c r="A13" s="385"/>
      <c r="B13" s="343"/>
      <c r="C13" s="397" t="s">
        <v>38</v>
      </c>
      <c r="D13" s="22" t="s">
        <v>39</v>
      </c>
      <c r="E13" s="37" t="s">
        <v>40</v>
      </c>
      <c r="F13" s="90" t="s">
        <v>41</v>
      </c>
      <c r="G13" s="278">
        <v>127.5</v>
      </c>
      <c r="H13" s="329">
        <v>113</v>
      </c>
      <c r="I13" s="329">
        <v>105</v>
      </c>
      <c r="J13" s="27">
        <v>95.5</v>
      </c>
      <c r="K13" s="27">
        <v>88.5</v>
      </c>
      <c r="L13" s="27">
        <v>85</v>
      </c>
      <c r="M13" s="27">
        <v>81.5</v>
      </c>
      <c r="N13" s="244">
        <v>79.7</v>
      </c>
    </row>
    <row r="14" spans="1:14" ht="15" customHeight="1">
      <c r="A14" s="385"/>
      <c r="B14" s="343"/>
      <c r="C14" s="395"/>
      <c r="D14" s="22" t="s">
        <v>42</v>
      </c>
      <c r="E14" s="8" t="s">
        <v>40</v>
      </c>
      <c r="F14" s="88" t="s">
        <v>43</v>
      </c>
      <c r="G14" s="279">
        <v>88.2</v>
      </c>
      <c r="H14" s="23">
        <v>81.2</v>
      </c>
      <c r="I14" s="23">
        <v>74.900000000000006</v>
      </c>
      <c r="J14" s="24">
        <v>67.5</v>
      </c>
      <c r="K14" s="24">
        <v>63.5</v>
      </c>
      <c r="L14" s="24">
        <v>61</v>
      </c>
      <c r="M14" s="24">
        <v>58.5</v>
      </c>
      <c r="N14" s="243">
        <v>57.1</v>
      </c>
    </row>
    <row r="15" spans="1:14" ht="15" customHeight="1">
      <c r="A15" s="385"/>
      <c r="B15" s="343"/>
      <c r="C15" s="395"/>
      <c r="D15" s="22" t="s">
        <v>44</v>
      </c>
      <c r="E15" s="37" t="s">
        <v>40</v>
      </c>
      <c r="F15" s="90" t="s">
        <v>45</v>
      </c>
      <c r="G15" s="278">
        <v>17.649999999999999</v>
      </c>
      <c r="H15" s="23">
        <v>16.399999999999999</v>
      </c>
      <c r="I15" s="23">
        <v>14.35</v>
      </c>
      <c r="J15" s="24">
        <v>12.35</v>
      </c>
      <c r="K15" s="24">
        <v>11.2</v>
      </c>
      <c r="L15" s="24">
        <v>10.199999999999999</v>
      </c>
      <c r="M15" s="24">
        <v>9.1999999999999993</v>
      </c>
      <c r="N15" s="243">
        <v>8.98</v>
      </c>
    </row>
    <row r="16" spans="1:14" ht="15" customHeight="1">
      <c r="A16" s="385"/>
      <c r="B16" s="343"/>
      <c r="C16" s="395"/>
      <c r="D16" s="28" t="s">
        <v>46</v>
      </c>
      <c r="E16" s="8" t="s">
        <v>40</v>
      </c>
      <c r="F16" s="88" t="s">
        <v>47</v>
      </c>
      <c r="G16" s="278">
        <v>6.4</v>
      </c>
      <c r="H16" s="23">
        <v>6.2</v>
      </c>
      <c r="I16" s="23">
        <v>5.8</v>
      </c>
      <c r="J16" s="24">
        <v>5.3</v>
      </c>
      <c r="K16" s="24">
        <v>4.9000000000000004</v>
      </c>
      <c r="L16" s="24">
        <f>AVERAGE(K16,M16)</f>
        <v>4.6750000000000007</v>
      </c>
      <c r="M16" s="24">
        <v>4.45</v>
      </c>
      <c r="N16" s="243">
        <v>4.3499999999999996</v>
      </c>
    </row>
    <row r="17" spans="1:14" ht="15" customHeight="1">
      <c r="A17" s="385"/>
      <c r="B17" s="343"/>
      <c r="C17" s="395"/>
      <c r="D17" s="28" t="s">
        <v>48</v>
      </c>
      <c r="E17" s="8" t="s">
        <v>40</v>
      </c>
      <c r="F17" s="88" t="s">
        <v>49</v>
      </c>
      <c r="G17" s="277">
        <v>4.8499999999999996</v>
      </c>
      <c r="H17" s="30">
        <v>4.53</v>
      </c>
      <c r="I17" s="31">
        <v>4.2</v>
      </c>
      <c r="J17" s="31">
        <v>3.8</v>
      </c>
      <c r="K17" s="31">
        <v>3.45</v>
      </c>
      <c r="L17" s="31">
        <f>AVERAGE(K17,M17)</f>
        <v>3.3</v>
      </c>
      <c r="M17" s="31">
        <v>3.15</v>
      </c>
      <c r="N17" s="245">
        <v>3.08</v>
      </c>
    </row>
    <row r="18" spans="1:14" ht="15" customHeight="1">
      <c r="A18" s="385"/>
      <c r="B18" s="343"/>
      <c r="C18" s="395"/>
      <c r="D18" s="34" t="s">
        <v>50</v>
      </c>
      <c r="E18" s="8" t="s">
        <v>40</v>
      </c>
      <c r="F18" s="88" t="s">
        <v>51</v>
      </c>
      <c r="G18" s="278">
        <v>4.3499999999999996</v>
      </c>
      <c r="H18" s="23">
        <v>4</v>
      </c>
      <c r="I18" s="23">
        <v>3.5</v>
      </c>
      <c r="J18" s="24">
        <v>2.8</v>
      </c>
      <c r="K18" s="24">
        <v>2.37</v>
      </c>
      <c r="L18" s="24">
        <v>2.2599999999999998</v>
      </c>
      <c r="M18" s="24">
        <v>2.15</v>
      </c>
      <c r="N18" s="243">
        <v>2.1</v>
      </c>
    </row>
    <row r="19" spans="1:14" ht="15" customHeight="1" thickBot="1">
      <c r="A19" s="385"/>
      <c r="B19" s="393"/>
      <c r="C19" s="398"/>
      <c r="D19" s="35" t="s">
        <v>52</v>
      </c>
      <c r="E19" s="38" t="s">
        <v>40</v>
      </c>
      <c r="F19" s="238" t="s">
        <v>53</v>
      </c>
      <c r="G19" s="280">
        <v>3.6</v>
      </c>
      <c r="H19" s="39">
        <v>3.3</v>
      </c>
      <c r="I19" s="39">
        <v>2.9</v>
      </c>
      <c r="J19" s="40">
        <v>2.35</v>
      </c>
      <c r="K19" s="40">
        <v>1.9</v>
      </c>
      <c r="L19" s="40">
        <v>1.82</v>
      </c>
      <c r="M19" s="40">
        <v>1.74</v>
      </c>
      <c r="N19" s="246">
        <v>1.7</v>
      </c>
    </row>
    <row r="20" spans="1:14" ht="15" customHeight="1">
      <c r="A20" s="384"/>
      <c r="B20" s="342" t="s">
        <v>54</v>
      </c>
      <c r="C20" s="345" t="s">
        <v>22</v>
      </c>
      <c r="D20" s="7" t="s">
        <v>55</v>
      </c>
      <c r="E20" s="37" t="s">
        <v>24</v>
      </c>
      <c r="F20" s="90" t="s">
        <v>56</v>
      </c>
      <c r="G20" s="324">
        <v>110.76</v>
      </c>
      <c r="H20" s="325">
        <v>102.492</v>
      </c>
      <c r="I20" s="325">
        <v>93.132000000000005</v>
      </c>
      <c r="J20" s="326">
        <v>84.396000000000001</v>
      </c>
      <c r="K20" s="326">
        <v>81.12</v>
      </c>
      <c r="L20" s="326">
        <v>78.78</v>
      </c>
      <c r="M20" s="326">
        <v>76.44</v>
      </c>
      <c r="N20" s="327">
        <v>74.63</v>
      </c>
    </row>
    <row r="21" spans="1:14" ht="15" customHeight="1">
      <c r="A21" s="384"/>
      <c r="B21" s="343"/>
      <c r="C21" s="346"/>
      <c r="D21" s="7" t="s">
        <v>57</v>
      </c>
      <c r="E21" s="8" t="s">
        <v>24</v>
      </c>
      <c r="F21" s="88" t="s">
        <v>58</v>
      </c>
      <c r="G21" s="273">
        <v>78</v>
      </c>
      <c r="H21" s="9">
        <v>72.695999999999998</v>
      </c>
      <c r="I21" s="23">
        <v>67.703999999999994</v>
      </c>
      <c r="J21" s="24">
        <v>62.556000000000004</v>
      </c>
      <c r="K21" s="24">
        <v>60.84</v>
      </c>
      <c r="L21" s="24">
        <v>59.28</v>
      </c>
      <c r="M21" s="24">
        <v>57.72</v>
      </c>
      <c r="N21" s="243">
        <v>56.35</v>
      </c>
    </row>
    <row r="22" spans="1:14" ht="15" customHeight="1">
      <c r="A22" s="384"/>
      <c r="B22" s="343"/>
      <c r="C22" s="346"/>
      <c r="D22" s="7" t="s">
        <v>59</v>
      </c>
      <c r="E22" s="8" t="s">
        <v>24</v>
      </c>
      <c r="F22" s="88" t="s">
        <v>60</v>
      </c>
      <c r="G22" s="273">
        <v>21.060000000000002</v>
      </c>
      <c r="H22" s="9">
        <v>18.72</v>
      </c>
      <c r="I22" s="23">
        <v>16.38</v>
      </c>
      <c r="J22" s="24">
        <v>13.884</v>
      </c>
      <c r="K22" s="42">
        <v>12.324000000000002</v>
      </c>
      <c r="L22" s="42">
        <v>11.54</v>
      </c>
      <c r="M22" s="42">
        <v>10.764000000000001</v>
      </c>
      <c r="N22" s="247">
        <v>10.51</v>
      </c>
    </row>
    <row r="23" spans="1:14" ht="15" customHeight="1">
      <c r="A23" s="384"/>
      <c r="B23" s="343"/>
      <c r="C23" s="346"/>
      <c r="D23" s="43" t="s">
        <v>61</v>
      </c>
      <c r="E23" s="8" t="s">
        <v>24</v>
      </c>
      <c r="F23" s="88" t="s">
        <v>62</v>
      </c>
      <c r="G23" s="282">
        <v>12.792</v>
      </c>
      <c r="H23" s="44">
        <v>12.012</v>
      </c>
      <c r="I23" s="24">
        <v>11.388</v>
      </c>
      <c r="J23" s="24">
        <v>10.452</v>
      </c>
      <c r="K23" s="42">
        <v>9.6720000000000006</v>
      </c>
      <c r="L23" s="42">
        <v>9.36</v>
      </c>
      <c r="M23" s="42">
        <v>9.048</v>
      </c>
      <c r="N23" s="247">
        <v>8.83</v>
      </c>
    </row>
    <row r="24" spans="1:14" ht="15" customHeight="1">
      <c r="A24" s="384"/>
      <c r="B24" s="343"/>
      <c r="C24" s="347"/>
      <c r="D24" s="45" t="s">
        <v>63</v>
      </c>
      <c r="E24" s="36" t="s">
        <v>24</v>
      </c>
      <c r="F24" s="92" t="s">
        <v>64</v>
      </c>
      <c r="G24" s="283">
        <v>7.0200000000000005</v>
      </c>
      <c r="H24" s="328">
        <v>6.5520000000000005</v>
      </c>
      <c r="I24" s="40">
        <v>6.0839999999999996</v>
      </c>
      <c r="J24" s="40">
        <v>5.6160000000000005</v>
      </c>
      <c r="K24" s="40">
        <v>5.3040000000000003</v>
      </c>
      <c r="L24" s="40">
        <v>5.15</v>
      </c>
      <c r="M24" s="40">
        <v>4.9920000000000009</v>
      </c>
      <c r="N24" s="246">
        <v>4.87</v>
      </c>
    </row>
    <row r="25" spans="1:14" ht="15" customHeight="1">
      <c r="A25" s="384"/>
      <c r="B25" s="343"/>
      <c r="C25" s="348" t="s">
        <v>38</v>
      </c>
      <c r="D25" s="7" t="s">
        <v>65</v>
      </c>
      <c r="E25" s="37" t="s">
        <v>40</v>
      </c>
      <c r="F25" s="90" t="s">
        <v>66</v>
      </c>
      <c r="G25" s="281">
        <v>136.5</v>
      </c>
      <c r="H25" s="26">
        <v>125.268</v>
      </c>
      <c r="I25" s="26">
        <v>114.348</v>
      </c>
      <c r="J25" s="26">
        <v>103.428</v>
      </c>
      <c r="K25" s="26">
        <v>99.216000000000008</v>
      </c>
      <c r="L25" s="26">
        <v>96.41</v>
      </c>
      <c r="M25" s="26">
        <v>93.600000000000009</v>
      </c>
      <c r="N25" s="323">
        <v>91.35</v>
      </c>
    </row>
    <row r="26" spans="1:14" ht="15" customHeight="1">
      <c r="A26" s="384"/>
      <c r="B26" s="343"/>
      <c r="C26" s="346"/>
      <c r="D26" s="7" t="s">
        <v>67</v>
      </c>
      <c r="E26" s="8" t="s">
        <v>40</v>
      </c>
      <c r="F26" s="88" t="s">
        <v>68</v>
      </c>
      <c r="G26" s="281">
        <v>95.94</v>
      </c>
      <c r="H26" s="9">
        <v>89.232000000000014</v>
      </c>
      <c r="I26" s="9">
        <v>82.992000000000004</v>
      </c>
      <c r="J26" s="9">
        <v>76.44</v>
      </c>
      <c r="K26" s="9">
        <v>74.567999999999998</v>
      </c>
      <c r="L26" s="9">
        <v>72.540000000000006</v>
      </c>
      <c r="M26" s="9">
        <v>70.512</v>
      </c>
      <c r="N26" s="160">
        <v>68.83</v>
      </c>
    </row>
    <row r="27" spans="1:14" ht="15" customHeight="1">
      <c r="A27" s="384"/>
      <c r="B27" s="343"/>
      <c r="C27" s="346"/>
      <c r="D27" s="7" t="s">
        <v>69</v>
      </c>
      <c r="E27" s="37" t="s">
        <v>40</v>
      </c>
      <c r="F27" s="90" t="s">
        <v>70</v>
      </c>
      <c r="G27" s="281">
        <v>25.271999999999998</v>
      </c>
      <c r="H27" s="9">
        <v>22.62</v>
      </c>
      <c r="I27" s="9">
        <v>19.812000000000001</v>
      </c>
      <c r="J27" s="9">
        <v>16.692</v>
      </c>
      <c r="K27" s="9">
        <v>14.82</v>
      </c>
      <c r="L27" s="9">
        <v>13.88</v>
      </c>
      <c r="M27" s="9">
        <v>12.948000000000002</v>
      </c>
      <c r="N27" s="160">
        <v>12.64</v>
      </c>
    </row>
    <row r="28" spans="1:14" ht="15" customHeight="1">
      <c r="A28" s="384"/>
      <c r="B28" s="343"/>
      <c r="C28" s="346"/>
      <c r="D28" s="43" t="s">
        <v>71</v>
      </c>
      <c r="E28" s="8" t="s">
        <v>40</v>
      </c>
      <c r="F28" s="88" t="s">
        <v>72</v>
      </c>
      <c r="G28" s="282">
        <v>14.82</v>
      </c>
      <c r="H28" s="9">
        <v>13.884</v>
      </c>
      <c r="I28" s="9">
        <v>13.26</v>
      </c>
      <c r="J28" s="9">
        <v>12.09</v>
      </c>
      <c r="K28" s="9">
        <v>11.154000000000002</v>
      </c>
      <c r="L28" s="9">
        <v>10.8</v>
      </c>
      <c r="M28" s="9">
        <v>10.452</v>
      </c>
      <c r="N28" s="160">
        <v>10.199999999999999</v>
      </c>
    </row>
    <row r="29" spans="1:14" ht="15" customHeight="1">
      <c r="A29" s="384"/>
      <c r="B29" s="344"/>
      <c r="C29" s="347"/>
      <c r="D29" s="43" t="s">
        <v>73</v>
      </c>
      <c r="E29" s="47" t="s">
        <v>40</v>
      </c>
      <c r="F29" s="48" t="s">
        <v>74</v>
      </c>
      <c r="G29" s="283">
        <v>8.3460000000000001</v>
      </c>
      <c r="H29" s="49">
        <v>7.8000000000000007</v>
      </c>
      <c r="I29" s="49">
        <v>7.2540000000000004</v>
      </c>
      <c r="J29" s="49">
        <v>6.7080000000000002</v>
      </c>
      <c r="K29" s="49">
        <v>6.24</v>
      </c>
      <c r="L29" s="49">
        <v>6.08</v>
      </c>
      <c r="M29" s="49">
        <v>5.9279999999999999</v>
      </c>
      <c r="N29" s="248">
        <v>5.79</v>
      </c>
    </row>
    <row r="30" spans="1:14" ht="15" customHeight="1">
      <c r="A30" s="384"/>
      <c r="B30" s="349" t="s">
        <v>75</v>
      </c>
      <c r="C30" s="350"/>
      <c r="D30" s="50" t="s">
        <v>76</v>
      </c>
      <c r="E30" s="18" t="s">
        <v>15</v>
      </c>
      <c r="F30" s="93" t="s">
        <v>77</v>
      </c>
      <c r="G30" s="284">
        <v>5</v>
      </c>
      <c r="H30" s="51">
        <v>4.8499999999999996</v>
      </c>
      <c r="I30" s="51">
        <v>4.7</v>
      </c>
      <c r="J30" s="51">
        <v>4.5</v>
      </c>
      <c r="K30" s="51">
        <v>4.3499999999999996</v>
      </c>
      <c r="L30" s="51">
        <v>4.33</v>
      </c>
      <c r="M30" s="51">
        <v>4.3</v>
      </c>
      <c r="N30" s="249">
        <v>4.2</v>
      </c>
    </row>
    <row r="31" spans="1:14" ht="15" customHeight="1">
      <c r="A31" s="384"/>
      <c r="B31" s="351"/>
      <c r="C31" s="352"/>
      <c r="D31" s="45" t="s">
        <v>78</v>
      </c>
      <c r="E31" s="38" t="s">
        <v>15</v>
      </c>
      <c r="F31" s="238" t="s">
        <v>79</v>
      </c>
      <c r="G31" s="285">
        <v>10</v>
      </c>
      <c r="H31" s="53">
        <v>9.6999999999999993</v>
      </c>
      <c r="I31" s="53">
        <v>9.4</v>
      </c>
      <c r="J31" s="53">
        <v>9</v>
      </c>
      <c r="K31" s="53">
        <v>8.6999999999999993</v>
      </c>
      <c r="L31" s="53">
        <v>8.66</v>
      </c>
      <c r="M31" s="53">
        <v>8.6</v>
      </c>
      <c r="N31" s="250">
        <v>8.4</v>
      </c>
    </row>
    <row r="32" spans="1:14" ht="15" customHeight="1">
      <c r="A32" s="384"/>
      <c r="B32" s="353" t="s">
        <v>80</v>
      </c>
      <c r="C32" s="354"/>
      <c r="D32" s="56" t="s">
        <v>81</v>
      </c>
      <c r="E32" s="57" t="s">
        <v>15</v>
      </c>
      <c r="F32" s="95" t="s">
        <v>82</v>
      </c>
      <c r="G32" s="286">
        <v>2.15</v>
      </c>
      <c r="H32" s="58">
        <v>2</v>
      </c>
      <c r="I32" s="59">
        <v>1.8</v>
      </c>
      <c r="J32" s="59">
        <v>1.55</v>
      </c>
      <c r="K32" s="59">
        <v>1.4</v>
      </c>
      <c r="L32" s="59">
        <v>1.33</v>
      </c>
      <c r="M32" s="59">
        <v>1.25</v>
      </c>
      <c r="N32" s="251">
        <v>1.22</v>
      </c>
    </row>
    <row r="33" spans="1:14" ht="15" customHeight="1">
      <c r="A33" s="384"/>
      <c r="B33" s="349" t="s">
        <v>83</v>
      </c>
      <c r="C33" s="350"/>
      <c r="D33" s="50" t="s">
        <v>84</v>
      </c>
      <c r="E33" s="18" t="s">
        <v>24</v>
      </c>
      <c r="F33" s="93" t="s">
        <v>85</v>
      </c>
      <c r="G33" s="287">
        <v>7.5999999999999998E-2</v>
      </c>
      <c r="H33" s="60">
        <v>6.8500000000000005E-2</v>
      </c>
      <c r="I33" s="61">
        <v>6.1499999999999999E-2</v>
      </c>
      <c r="J33" s="61">
        <v>0.05</v>
      </c>
      <c r="K33" s="61">
        <v>4.5499999999999999E-2</v>
      </c>
      <c r="L33" s="61">
        <v>4.3400000000000001E-2</v>
      </c>
      <c r="M33" s="61">
        <v>4.1200000000000001E-2</v>
      </c>
      <c r="N33" s="62">
        <v>4.02E-2</v>
      </c>
    </row>
    <row r="34" spans="1:14" ht="15" customHeight="1">
      <c r="A34" s="384"/>
      <c r="B34" s="351"/>
      <c r="C34" s="352"/>
      <c r="D34" s="45" t="s">
        <v>86</v>
      </c>
      <c r="E34" s="38" t="s">
        <v>40</v>
      </c>
      <c r="F34" s="238" t="s">
        <v>87</v>
      </c>
      <c r="G34" s="288">
        <v>9.8000000000000004E-2</v>
      </c>
      <c r="H34" s="63">
        <v>8.7499999999999994E-2</v>
      </c>
      <c r="I34" s="54">
        <v>7.6999999999999999E-2</v>
      </c>
      <c r="J34" s="54">
        <v>6.25E-2</v>
      </c>
      <c r="K34" s="54">
        <v>5.67E-2</v>
      </c>
      <c r="L34" s="54">
        <v>5.4099999999999995E-2</v>
      </c>
      <c r="M34" s="54">
        <v>5.1499999999999997E-2</v>
      </c>
      <c r="N34" s="55">
        <v>5.0299999999999997E-2</v>
      </c>
    </row>
    <row r="35" spans="1:14" ht="15" customHeight="1">
      <c r="A35" s="384"/>
      <c r="B35" s="349" t="s">
        <v>88</v>
      </c>
      <c r="C35" s="350"/>
      <c r="D35" s="64" t="s">
        <v>89</v>
      </c>
      <c r="E35" s="37" t="s">
        <v>24</v>
      </c>
      <c r="F35" s="90" t="s">
        <v>90</v>
      </c>
      <c r="G35" s="316">
        <v>5.7500000000000002E-2</v>
      </c>
      <c r="H35" s="52">
        <v>5.1499999999999997E-2</v>
      </c>
      <c r="I35" s="317">
        <v>4.58E-2</v>
      </c>
      <c r="J35" s="317">
        <v>3.7999999999999999E-2</v>
      </c>
      <c r="K35" s="317">
        <v>3.4000000000000002E-2</v>
      </c>
      <c r="L35" s="317">
        <v>3.2500000000000001E-2</v>
      </c>
      <c r="M35" s="317">
        <v>3.1E-2</v>
      </c>
      <c r="N35" s="318">
        <v>3.0200000000000001E-2</v>
      </c>
    </row>
    <row r="36" spans="1:14" ht="15" customHeight="1">
      <c r="A36" s="384"/>
      <c r="B36" s="361"/>
      <c r="C36" s="362"/>
      <c r="D36" s="64" t="s">
        <v>91</v>
      </c>
      <c r="E36" s="37" t="s">
        <v>24</v>
      </c>
      <c r="F36" s="88" t="s">
        <v>92</v>
      </c>
      <c r="G36" s="290">
        <v>2.69</v>
      </c>
      <c r="H36" s="68">
        <v>2.5150000000000001</v>
      </c>
      <c r="I36" s="69">
        <v>2.34</v>
      </c>
      <c r="J36" s="69">
        <v>2.11</v>
      </c>
      <c r="K36" s="69">
        <v>1.92</v>
      </c>
      <c r="L36" s="69">
        <v>1.835</v>
      </c>
      <c r="M36" s="69">
        <v>1.7450000000000001</v>
      </c>
      <c r="N36" s="252">
        <v>1.7030000000000001</v>
      </c>
    </row>
    <row r="37" spans="1:14" ht="15" customHeight="1">
      <c r="A37" s="384"/>
      <c r="B37" s="351"/>
      <c r="C37" s="352"/>
      <c r="D37" s="70" t="s">
        <v>93</v>
      </c>
      <c r="E37" s="38" t="s">
        <v>24</v>
      </c>
      <c r="F37" s="92" t="s">
        <v>94</v>
      </c>
      <c r="G37" s="319">
        <v>2.69</v>
      </c>
      <c r="H37" s="320">
        <v>2.5150000000000001</v>
      </c>
      <c r="I37" s="321">
        <v>2.34</v>
      </c>
      <c r="J37" s="321">
        <v>2.11</v>
      </c>
      <c r="K37" s="321">
        <v>1.92</v>
      </c>
      <c r="L37" s="321">
        <v>1.835</v>
      </c>
      <c r="M37" s="321">
        <v>1.7450000000000001</v>
      </c>
      <c r="N37" s="322">
        <v>1.7030000000000001</v>
      </c>
    </row>
    <row r="38" spans="1:14" ht="15" customHeight="1">
      <c r="A38" s="384"/>
      <c r="B38" s="349" t="s">
        <v>95</v>
      </c>
      <c r="C38" s="350"/>
      <c r="D38" s="7" t="s">
        <v>96</v>
      </c>
      <c r="E38" s="37" t="s">
        <v>15</v>
      </c>
      <c r="F38" s="90" t="s">
        <v>97</v>
      </c>
      <c r="G38" s="292">
        <v>9.9999999999999992E-2</v>
      </c>
      <c r="H38" s="13">
        <v>8.7999999999999995E-2</v>
      </c>
      <c r="I38" s="73">
        <v>7.4999999999999997E-2</v>
      </c>
      <c r="J38" s="73">
        <v>6.9999999999999993E-2</v>
      </c>
      <c r="K38" s="74">
        <v>6.0000000000000005E-2</v>
      </c>
      <c r="L38" s="74">
        <v>5.7000000000000009E-2</v>
      </c>
      <c r="M38" s="74">
        <v>5.4000000000000006E-2</v>
      </c>
      <c r="N38" s="254">
        <v>5.2999999999999999E-2</v>
      </c>
    </row>
    <row r="39" spans="1:14" ht="15" customHeight="1" thickBot="1">
      <c r="A39" s="386"/>
      <c r="B39" s="363"/>
      <c r="C39" s="364"/>
      <c r="D39" s="75" t="s">
        <v>98</v>
      </c>
      <c r="E39" s="76" t="s">
        <v>15</v>
      </c>
      <c r="F39" s="77" t="s">
        <v>99</v>
      </c>
      <c r="G39" s="293">
        <v>4.6500000000000004</v>
      </c>
      <c r="H39" s="78">
        <v>4.08</v>
      </c>
      <c r="I39" s="79">
        <v>3.5</v>
      </c>
      <c r="J39" s="79">
        <v>3.1</v>
      </c>
      <c r="K39" s="31">
        <v>2.7</v>
      </c>
      <c r="L39" s="31">
        <v>2.57</v>
      </c>
      <c r="M39" s="31">
        <v>2.4300000000000002</v>
      </c>
      <c r="N39" s="245">
        <v>2.37</v>
      </c>
    </row>
    <row r="40" spans="1:14" ht="18.600000000000001" customHeight="1" thickBot="1">
      <c r="A40" s="365" t="s">
        <v>100</v>
      </c>
      <c r="B40" s="367" t="s">
        <v>101</v>
      </c>
      <c r="C40" s="368"/>
      <c r="D40" s="80" t="s">
        <v>102</v>
      </c>
      <c r="E40" s="76" t="s">
        <v>15</v>
      </c>
      <c r="F40" s="77" t="s">
        <v>103</v>
      </c>
      <c r="G40" s="294">
        <v>0</v>
      </c>
      <c r="H40" s="81">
        <v>0</v>
      </c>
      <c r="I40" s="82">
        <v>0</v>
      </c>
      <c r="J40" s="82">
        <v>0</v>
      </c>
      <c r="K40" s="83">
        <v>0</v>
      </c>
      <c r="L40" s="83">
        <v>0</v>
      </c>
      <c r="M40" s="83">
        <v>0</v>
      </c>
      <c r="N40" s="255">
        <v>0</v>
      </c>
    </row>
    <row r="41" spans="1:14" ht="14.45" customHeight="1">
      <c r="A41" s="366"/>
      <c r="B41" s="369" t="s">
        <v>104</v>
      </c>
      <c r="C41" s="370"/>
      <c r="D41" s="2" t="s">
        <v>105</v>
      </c>
      <c r="E41" s="3" t="s">
        <v>15</v>
      </c>
      <c r="F41" s="84" t="s">
        <v>106</v>
      </c>
      <c r="G41" s="295">
        <v>1.55</v>
      </c>
      <c r="H41" s="85">
        <v>1.4</v>
      </c>
      <c r="I41" s="86">
        <v>1.2400000000000002</v>
      </c>
      <c r="J41" s="86">
        <v>1.08</v>
      </c>
      <c r="K41" s="86">
        <v>0.96</v>
      </c>
      <c r="L41" s="86">
        <v>0.92</v>
      </c>
      <c r="M41" s="86">
        <v>0.87</v>
      </c>
      <c r="N41" s="256">
        <v>0.85</v>
      </c>
    </row>
    <row r="42" spans="1:14" ht="14.45" customHeight="1">
      <c r="A42" s="366"/>
      <c r="B42" s="371"/>
      <c r="C42" s="372"/>
      <c r="D42" s="7" t="s">
        <v>107</v>
      </c>
      <c r="E42" s="8" t="s">
        <v>15</v>
      </c>
      <c r="F42" s="88" t="s">
        <v>108</v>
      </c>
      <c r="G42" s="274">
        <v>2.64</v>
      </c>
      <c r="H42" s="89">
        <v>2.38</v>
      </c>
      <c r="I42" s="89">
        <v>2.11</v>
      </c>
      <c r="J42" s="89">
        <v>1.84</v>
      </c>
      <c r="K42" s="89">
        <v>1.63</v>
      </c>
      <c r="L42" s="89">
        <v>1.56</v>
      </c>
      <c r="M42" s="89">
        <v>1.48</v>
      </c>
      <c r="N42" s="91">
        <v>1.45</v>
      </c>
    </row>
    <row r="43" spans="1:14" ht="18.600000000000001" customHeight="1">
      <c r="A43" s="366"/>
      <c r="B43" s="371"/>
      <c r="C43" s="372"/>
      <c r="D43" s="43" t="s">
        <v>109</v>
      </c>
      <c r="E43" s="8" t="s">
        <v>15</v>
      </c>
      <c r="F43" s="88" t="s">
        <v>110</v>
      </c>
      <c r="G43" s="284">
        <v>5</v>
      </c>
      <c r="H43" s="51">
        <v>4.8499999999999996</v>
      </c>
      <c r="I43" s="51">
        <v>4.7</v>
      </c>
      <c r="J43" s="51">
        <v>4.5</v>
      </c>
      <c r="K43" s="51">
        <v>4.3499999999999996</v>
      </c>
      <c r="L43" s="51">
        <v>4.33</v>
      </c>
      <c r="M43" s="51">
        <v>4.3</v>
      </c>
      <c r="N43" s="249">
        <v>4.2</v>
      </c>
    </row>
    <row r="44" spans="1:14" ht="18.600000000000001" customHeight="1">
      <c r="A44" s="366"/>
      <c r="B44" s="371"/>
      <c r="C44" s="372"/>
      <c r="D44" s="43" t="s">
        <v>111</v>
      </c>
      <c r="E44" s="8" t="s">
        <v>15</v>
      </c>
      <c r="F44" s="88" t="s">
        <v>112</v>
      </c>
      <c r="G44" s="285">
        <v>10</v>
      </c>
      <c r="H44" s="53">
        <v>9.6999999999999993</v>
      </c>
      <c r="I44" s="53">
        <v>9.4</v>
      </c>
      <c r="J44" s="53">
        <v>9</v>
      </c>
      <c r="K44" s="53">
        <v>8.6999999999999993</v>
      </c>
      <c r="L44" s="53">
        <v>8.66</v>
      </c>
      <c r="M44" s="53">
        <v>8.6</v>
      </c>
      <c r="N44" s="250">
        <v>8.4</v>
      </c>
    </row>
    <row r="45" spans="1:14" ht="17.100000000000001" customHeight="1">
      <c r="A45" s="366"/>
      <c r="B45" s="373"/>
      <c r="C45" s="374"/>
      <c r="D45" s="45" t="s">
        <v>113</v>
      </c>
      <c r="E45" s="36" t="s">
        <v>15</v>
      </c>
      <c r="F45" s="92" t="s">
        <v>114</v>
      </c>
      <c r="G45" s="286">
        <v>3.85</v>
      </c>
      <c r="H45" s="58">
        <v>3.48</v>
      </c>
      <c r="I45" s="59">
        <v>3.1</v>
      </c>
      <c r="J45" s="59">
        <v>2.7</v>
      </c>
      <c r="K45" s="59">
        <v>2.4</v>
      </c>
      <c r="L45" s="59">
        <v>2.35</v>
      </c>
      <c r="M45" s="59">
        <v>2.29</v>
      </c>
      <c r="N45" s="251">
        <v>2.2400000000000002</v>
      </c>
    </row>
    <row r="46" spans="1:14" ht="18.95" customHeight="1">
      <c r="A46" s="366"/>
      <c r="B46" s="375" t="s">
        <v>115</v>
      </c>
      <c r="C46" s="376"/>
      <c r="D46" s="50" t="s">
        <v>116</v>
      </c>
      <c r="E46" s="18" t="s">
        <v>15</v>
      </c>
      <c r="F46" s="93" t="s">
        <v>117</v>
      </c>
      <c r="G46" s="274">
        <v>3.34</v>
      </c>
      <c r="H46" s="14">
        <v>3.16</v>
      </c>
      <c r="I46" s="14">
        <v>2.97</v>
      </c>
      <c r="J46" s="14">
        <v>2.69</v>
      </c>
      <c r="K46" s="14">
        <v>2.64</v>
      </c>
      <c r="L46" s="14">
        <v>2.62</v>
      </c>
      <c r="M46" s="14">
        <v>2.59</v>
      </c>
      <c r="N46" s="241">
        <v>2.5299999999999998</v>
      </c>
    </row>
    <row r="47" spans="1:14" ht="14.45" customHeight="1">
      <c r="A47" s="366"/>
      <c r="B47" s="371"/>
      <c r="C47" s="377"/>
      <c r="D47" s="43" t="s">
        <v>118</v>
      </c>
      <c r="E47" s="8" t="s">
        <v>15</v>
      </c>
      <c r="F47" s="88" t="s">
        <v>119</v>
      </c>
      <c r="G47" s="285">
        <v>2.0499999999999998</v>
      </c>
      <c r="H47" s="53">
        <v>1.98</v>
      </c>
      <c r="I47" s="53">
        <v>1.9</v>
      </c>
      <c r="J47" s="53">
        <v>1.75</v>
      </c>
      <c r="K47" s="53">
        <v>1.67</v>
      </c>
      <c r="L47" s="53">
        <v>1.64</v>
      </c>
      <c r="M47" s="53">
        <v>1.6</v>
      </c>
      <c r="N47" s="250">
        <v>1.58</v>
      </c>
    </row>
    <row r="48" spans="1:14" ht="17.100000000000001" customHeight="1">
      <c r="A48" s="366"/>
      <c r="B48" s="373"/>
      <c r="C48" s="378"/>
      <c r="D48" s="45" t="s">
        <v>120</v>
      </c>
      <c r="E48" s="36" t="s">
        <v>15</v>
      </c>
      <c r="F48" s="92" t="s">
        <v>121</v>
      </c>
      <c r="G48" s="285">
        <v>1.85</v>
      </c>
      <c r="H48" s="53">
        <v>1.82</v>
      </c>
      <c r="I48" s="53">
        <v>1.78</v>
      </c>
      <c r="J48" s="53">
        <v>1.63</v>
      </c>
      <c r="K48" s="53">
        <v>1.47</v>
      </c>
      <c r="L48" s="53">
        <v>1.4</v>
      </c>
      <c r="M48" s="53">
        <v>1.32</v>
      </c>
      <c r="N48" s="250">
        <v>1.29</v>
      </c>
    </row>
    <row r="49" spans="1:14" ht="17.100000000000001" customHeight="1">
      <c r="A49" s="366"/>
      <c r="B49" s="379" t="s">
        <v>80</v>
      </c>
      <c r="C49" s="380"/>
      <c r="D49" s="94" t="s">
        <v>122</v>
      </c>
      <c r="E49" s="57" t="s">
        <v>15</v>
      </c>
      <c r="F49" s="95" t="s">
        <v>123</v>
      </c>
      <c r="G49" s="286">
        <v>2.15</v>
      </c>
      <c r="H49" s="58">
        <v>2</v>
      </c>
      <c r="I49" s="59">
        <v>1.8</v>
      </c>
      <c r="J49" s="59">
        <v>1.55</v>
      </c>
      <c r="K49" s="59">
        <v>1.4</v>
      </c>
      <c r="L49" s="59">
        <v>1.4</v>
      </c>
      <c r="M49" s="59">
        <v>1.25</v>
      </c>
      <c r="N49" s="251">
        <v>1.22</v>
      </c>
    </row>
    <row r="50" spans="1:14" ht="17.100000000000001" customHeight="1">
      <c r="A50" s="366"/>
      <c r="B50" s="375" t="s">
        <v>124</v>
      </c>
      <c r="C50" s="376"/>
      <c r="D50" s="56" t="s">
        <v>125</v>
      </c>
      <c r="E50" s="57" t="s">
        <v>15</v>
      </c>
      <c r="F50" s="95" t="s">
        <v>126</v>
      </c>
      <c r="G50" s="274">
        <v>2.95</v>
      </c>
      <c r="H50" s="14">
        <v>2.64</v>
      </c>
      <c r="I50" s="14">
        <v>2.33</v>
      </c>
      <c r="J50" s="14">
        <v>1.76</v>
      </c>
      <c r="K50" s="14">
        <v>1.55</v>
      </c>
      <c r="L50" s="14">
        <v>1.48</v>
      </c>
      <c r="M50" s="14">
        <v>1.4</v>
      </c>
      <c r="N50" s="241">
        <v>1.37</v>
      </c>
    </row>
    <row r="51" spans="1:14" ht="17.100000000000001" customHeight="1" thickBot="1">
      <c r="A51" s="366"/>
      <c r="B51" s="381" t="s">
        <v>127</v>
      </c>
      <c r="C51" s="382"/>
      <c r="D51" s="96" t="s">
        <v>128</v>
      </c>
      <c r="E51" s="37" t="s">
        <v>15</v>
      </c>
      <c r="F51" s="90" t="s">
        <v>129</v>
      </c>
      <c r="G51" s="296">
        <v>78</v>
      </c>
      <c r="H51" s="97">
        <v>75</v>
      </c>
      <c r="I51" s="98">
        <v>71</v>
      </c>
      <c r="J51" s="98">
        <v>68</v>
      </c>
      <c r="K51" s="98">
        <v>65</v>
      </c>
      <c r="L51" s="98">
        <v>63.5</v>
      </c>
      <c r="M51" s="98">
        <v>62</v>
      </c>
      <c r="N51" s="257">
        <v>60.5</v>
      </c>
    </row>
    <row r="52" spans="1:14" ht="15" customHeight="1">
      <c r="A52" s="366"/>
      <c r="B52" s="399" t="s">
        <v>130</v>
      </c>
      <c r="C52" s="402" t="s">
        <v>131</v>
      </c>
      <c r="D52" s="2" t="s">
        <v>132</v>
      </c>
      <c r="E52" s="3" t="s">
        <v>24</v>
      </c>
      <c r="F52" s="84" t="s">
        <v>133</v>
      </c>
      <c r="G52" s="297">
        <v>0.19500000000000001</v>
      </c>
      <c r="H52" s="99">
        <v>0.17100000000000001</v>
      </c>
      <c r="I52" s="100">
        <v>0.14749999999999999</v>
      </c>
      <c r="J52" s="101">
        <v>0.13600000000000001</v>
      </c>
      <c r="K52" s="101">
        <v>0.125</v>
      </c>
      <c r="L52" s="100">
        <v>0.1195</v>
      </c>
      <c r="M52" s="100">
        <v>0.1135</v>
      </c>
      <c r="N52" s="102">
        <v>0.10829999999999999</v>
      </c>
    </row>
    <row r="53" spans="1:14" ht="14.45" customHeight="1">
      <c r="A53" s="366"/>
      <c r="B53" s="400"/>
      <c r="C53" s="403"/>
      <c r="D53" s="7" t="s">
        <v>134</v>
      </c>
      <c r="E53" s="8" t="s">
        <v>40</v>
      </c>
      <c r="F53" s="88" t="s">
        <v>135</v>
      </c>
      <c r="G53" s="298">
        <v>0.22750000000000001</v>
      </c>
      <c r="H53" s="29">
        <v>0.20300000000000001</v>
      </c>
      <c r="I53" s="32">
        <v>0.17749999999999999</v>
      </c>
      <c r="J53" s="32">
        <v>0.1555</v>
      </c>
      <c r="K53" s="104">
        <v>0.13700000000000001</v>
      </c>
      <c r="L53" s="32">
        <v>0.13150000000000001</v>
      </c>
      <c r="M53" s="104">
        <v>0.126</v>
      </c>
      <c r="N53" s="33">
        <v>0.12</v>
      </c>
    </row>
    <row r="54" spans="1:14" ht="14.45" customHeight="1">
      <c r="A54" s="366"/>
      <c r="B54" s="400"/>
      <c r="C54" s="403"/>
      <c r="D54" s="43" t="s">
        <v>136</v>
      </c>
      <c r="E54" s="8" t="s">
        <v>15</v>
      </c>
      <c r="F54" s="88" t="s">
        <v>137</v>
      </c>
      <c r="G54" s="290">
        <v>0.191</v>
      </c>
      <c r="H54" s="29">
        <v>0.17599999999999999</v>
      </c>
      <c r="I54" s="104">
        <v>0.161</v>
      </c>
      <c r="J54" s="104">
        <v>0.13800000000000001</v>
      </c>
      <c r="K54" s="104">
        <v>0.129</v>
      </c>
      <c r="L54" s="104">
        <v>0.127</v>
      </c>
      <c r="M54" s="104">
        <v>0.125</v>
      </c>
      <c r="N54" s="252">
        <v>0.12</v>
      </c>
    </row>
    <row r="55" spans="1:14" ht="14.45" customHeight="1">
      <c r="A55" s="366"/>
      <c r="B55" s="400"/>
      <c r="C55" s="403"/>
      <c r="D55" s="43" t="s">
        <v>138</v>
      </c>
      <c r="E55" s="8" t="s">
        <v>15</v>
      </c>
      <c r="F55" s="88" t="s">
        <v>139</v>
      </c>
      <c r="G55" s="290">
        <v>0.191</v>
      </c>
      <c r="H55" s="29">
        <v>0.17599999999999999</v>
      </c>
      <c r="I55" s="104">
        <v>0.161</v>
      </c>
      <c r="J55" s="104">
        <v>0.13800000000000001</v>
      </c>
      <c r="K55" s="104">
        <v>0.129</v>
      </c>
      <c r="L55" s="104">
        <v>0.127</v>
      </c>
      <c r="M55" s="104">
        <v>0.125</v>
      </c>
      <c r="N55" s="252">
        <v>0.12</v>
      </c>
    </row>
    <row r="56" spans="1:14" ht="14.45" customHeight="1">
      <c r="A56" s="366"/>
      <c r="B56" s="400"/>
      <c r="C56" s="403"/>
      <c r="D56" s="105" t="s">
        <v>140</v>
      </c>
      <c r="E56" s="8" t="s">
        <v>15</v>
      </c>
      <c r="F56" s="88" t="s">
        <v>141</v>
      </c>
      <c r="G56" s="290">
        <v>0.11700000000000001</v>
      </c>
      <c r="H56" s="29">
        <v>0.10300000000000001</v>
      </c>
      <c r="I56" s="104">
        <v>8.8999999999999996E-2</v>
      </c>
      <c r="J56" s="32">
        <v>8.5500000000000007E-2</v>
      </c>
      <c r="K56" s="32">
        <v>7.4499999999999997E-2</v>
      </c>
      <c r="L56" s="32">
        <v>7.1500000000000008E-2</v>
      </c>
      <c r="M56" s="32">
        <v>6.8500000000000005E-2</v>
      </c>
      <c r="N56" s="33">
        <v>6.4299999999999996E-2</v>
      </c>
    </row>
    <row r="57" spans="1:14" ht="14.45" customHeight="1" thickBot="1">
      <c r="A57" s="366"/>
      <c r="B57" s="400"/>
      <c r="C57" s="404"/>
      <c r="D57" s="75" t="s">
        <v>142</v>
      </c>
      <c r="E57" s="106" t="s">
        <v>15</v>
      </c>
      <c r="F57" s="107" t="s">
        <v>143</v>
      </c>
      <c r="G57" s="299">
        <v>0.105</v>
      </c>
      <c r="H57" s="109">
        <v>9.2999999999999999E-2</v>
      </c>
      <c r="I57" s="110">
        <v>0.08</v>
      </c>
      <c r="J57" s="111">
        <v>7.6999999999999999E-2</v>
      </c>
      <c r="K57" s="111">
        <v>6.8500000000000005E-2</v>
      </c>
      <c r="L57" s="111">
        <v>6.5500000000000003E-2</v>
      </c>
      <c r="M57" s="111">
        <v>6.25E-2</v>
      </c>
      <c r="N57" s="112">
        <v>6.0999999999999999E-2</v>
      </c>
    </row>
    <row r="58" spans="1:14" ht="14.45" customHeight="1">
      <c r="A58" s="366"/>
      <c r="B58" s="400"/>
      <c r="C58" s="402" t="s">
        <v>144</v>
      </c>
      <c r="D58" s="7" t="s">
        <v>145</v>
      </c>
      <c r="E58" s="37" t="s">
        <v>15</v>
      </c>
      <c r="F58" s="90" t="s">
        <v>146</v>
      </c>
      <c r="G58" s="300">
        <v>36.5</v>
      </c>
      <c r="H58" s="113">
        <v>31.81</v>
      </c>
      <c r="I58" s="114">
        <v>27.11</v>
      </c>
      <c r="J58" s="114">
        <v>25.4</v>
      </c>
      <c r="K58" s="114">
        <v>23.72</v>
      </c>
      <c r="L58" s="114">
        <v>22.56</v>
      </c>
      <c r="M58" s="114">
        <v>21.39</v>
      </c>
      <c r="N58" s="258">
        <v>20.18</v>
      </c>
    </row>
    <row r="59" spans="1:14" ht="14.45" customHeight="1">
      <c r="A59" s="366"/>
      <c r="B59" s="400"/>
      <c r="C59" s="403"/>
      <c r="D59" s="7" t="s">
        <v>147</v>
      </c>
      <c r="E59" s="8" t="s">
        <v>15</v>
      </c>
      <c r="F59" s="88" t="s">
        <v>148</v>
      </c>
      <c r="G59" s="277">
        <v>24.4</v>
      </c>
      <c r="H59" s="30">
        <v>21.25</v>
      </c>
      <c r="I59" s="31">
        <v>18.100000000000001</v>
      </c>
      <c r="J59" s="31">
        <v>17</v>
      </c>
      <c r="K59" s="31">
        <v>15.9</v>
      </c>
      <c r="L59" s="31">
        <v>15.100000000000001</v>
      </c>
      <c r="M59" s="31">
        <v>14.3</v>
      </c>
      <c r="N59" s="245">
        <v>13.96</v>
      </c>
    </row>
    <row r="60" spans="1:14" ht="14.45" customHeight="1">
      <c r="A60" s="366"/>
      <c r="B60" s="400"/>
      <c r="C60" s="403"/>
      <c r="D60" s="43" t="s">
        <v>149</v>
      </c>
      <c r="E60" s="8" t="s">
        <v>15</v>
      </c>
      <c r="F60" s="88" t="s">
        <v>150</v>
      </c>
      <c r="G60" s="277">
        <v>12.55</v>
      </c>
      <c r="H60" s="30">
        <v>11.05</v>
      </c>
      <c r="I60" s="31">
        <v>9.5500000000000007</v>
      </c>
      <c r="J60" s="31">
        <v>8.5</v>
      </c>
      <c r="K60" s="31">
        <v>7.55</v>
      </c>
      <c r="L60" s="31">
        <v>7.23</v>
      </c>
      <c r="M60" s="31">
        <v>6.9</v>
      </c>
      <c r="N60" s="245">
        <v>6.49</v>
      </c>
    </row>
    <row r="61" spans="1:14" ht="14.45" customHeight="1">
      <c r="A61" s="366"/>
      <c r="B61" s="400"/>
      <c r="C61" s="403"/>
      <c r="D61" s="43" t="s">
        <v>151</v>
      </c>
      <c r="E61" s="8" t="s">
        <v>15</v>
      </c>
      <c r="F61" s="88" t="s">
        <v>152</v>
      </c>
      <c r="G61" s="277">
        <v>12.4</v>
      </c>
      <c r="H61" s="30">
        <v>10.850000000000001</v>
      </c>
      <c r="I61" s="31">
        <v>9.3000000000000007</v>
      </c>
      <c r="J61" s="31">
        <v>8.1999999999999993</v>
      </c>
      <c r="K61" s="31">
        <v>7.2</v>
      </c>
      <c r="L61" s="31">
        <v>6.85</v>
      </c>
      <c r="M61" s="31">
        <v>6.5</v>
      </c>
      <c r="N61" s="245">
        <v>5.74</v>
      </c>
    </row>
    <row r="62" spans="1:14" ht="14.45" customHeight="1">
      <c r="A62" s="366"/>
      <c r="B62" s="400"/>
      <c r="C62" s="403"/>
      <c r="D62" s="43" t="s">
        <v>153</v>
      </c>
      <c r="E62" s="8" t="s">
        <v>15</v>
      </c>
      <c r="F62" s="88" t="s">
        <v>154</v>
      </c>
      <c r="G62" s="277">
        <v>5.9</v>
      </c>
      <c r="H62" s="30">
        <v>5.18</v>
      </c>
      <c r="I62" s="31">
        <v>4.45</v>
      </c>
      <c r="J62" s="31">
        <v>4</v>
      </c>
      <c r="K62" s="31">
        <v>3.5</v>
      </c>
      <c r="L62" s="31">
        <v>3.35</v>
      </c>
      <c r="M62" s="31">
        <v>3.19</v>
      </c>
      <c r="N62" s="245">
        <v>3</v>
      </c>
    </row>
    <row r="63" spans="1:14" ht="14.45" customHeight="1">
      <c r="A63" s="366"/>
      <c r="B63" s="400"/>
      <c r="C63" s="403"/>
      <c r="D63" s="43" t="s">
        <v>155</v>
      </c>
      <c r="E63" s="8" t="s">
        <v>15</v>
      </c>
      <c r="F63" s="88" t="s">
        <v>156</v>
      </c>
      <c r="G63" s="277">
        <v>5.9</v>
      </c>
      <c r="H63" s="30">
        <v>5.18</v>
      </c>
      <c r="I63" s="31">
        <v>4.45</v>
      </c>
      <c r="J63" s="31">
        <v>4</v>
      </c>
      <c r="K63" s="31">
        <v>3.5</v>
      </c>
      <c r="L63" s="31">
        <v>3.35</v>
      </c>
      <c r="M63" s="31">
        <v>3.19</v>
      </c>
      <c r="N63" s="245">
        <v>3</v>
      </c>
    </row>
    <row r="64" spans="1:14" ht="14.45" customHeight="1">
      <c r="A64" s="366"/>
      <c r="B64" s="400"/>
      <c r="C64" s="403"/>
      <c r="D64" s="43" t="s">
        <v>157</v>
      </c>
      <c r="E64" s="8" t="s">
        <v>24</v>
      </c>
      <c r="F64" s="88" t="s">
        <v>158</v>
      </c>
      <c r="G64" s="277">
        <v>3.58</v>
      </c>
      <c r="H64" s="30">
        <v>3.35</v>
      </c>
      <c r="I64" s="31">
        <v>3.12</v>
      </c>
      <c r="J64" s="31">
        <v>2.81</v>
      </c>
      <c r="K64" s="31">
        <v>2.5499999999999998</v>
      </c>
      <c r="L64" s="31">
        <v>2.44</v>
      </c>
      <c r="M64" s="31">
        <v>2.3199999999999998</v>
      </c>
      <c r="N64" s="245">
        <v>2.27</v>
      </c>
    </row>
    <row r="65" spans="1:14" ht="14.45" customHeight="1">
      <c r="A65" s="366"/>
      <c r="B65" s="400"/>
      <c r="C65" s="403"/>
      <c r="D65" s="43" t="s">
        <v>159</v>
      </c>
      <c r="E65" s="8" t="s">
        <v>40</v>
      </c>
      <c r="F65" s="88" t="s">
        <v>160</v>
      </c>
      <c r="G65" s="277">
        <v>4.8499999999999996</v>
      </c>
      <c r="H65" s="30">
        <v>4.53</v>
      </c>
      <c r="I65" s="31">
        <v>4.2</v>
      </c>
      <c r="J65" s="31">
        <v>3.8</v>
      </c>
      <c r="K65" s="31">
        <v>3.45</v>
      </c>
      <c r="L65" s="31">
        <v>3.3</v>
      </c>
      <c r="M65" s="31">
        <v>3.15</v>
      </c>
      <c r="N65" s="245">
        <v>3.08</v>
      </c>
    </row>
    <row r="66" spans="1:14" ht="14.45" customHeight="1">
      <c r="A66" s="366"/>
      <c r="B66" s="400"/>
      <c r="C66" s="403"/>
      <c r="D66" s="115" t="s">
        <v>161</v>
      </c>
      <c r="E66" s="8" t="s">
        <v>15</v>
      </c>
      <c r="F66" s="88" t="s">
        <v>162</v>
      </c>
      <c r="G66" s="277">
        <v>2.23</v>
      </c>
      <c r="H66" s="30">
        <v>2.08</v>
      </c>
      <c r="I66" s="31">
        <v>1.92</v>
      </c>
      <c r="J66" s="31">
        <v>1.57</v>
      </c>
      <c r="K66" s="31">
        <v>1.23</v>
      </c>
      <c r="L66" s="31">
        <v>1.18</v>
      </c>
      <c r="M66" s="31">
        <v>1.1299999999999999</v>
      </c>
      <c r="N66" s="245">
        <v>1.1000000000000001</v>
      </c>
    </row>
    <row r="67" spans="1:14" ht="14.45" customHeight="1">
      <c r="A67" s="366"/>
      <c r="B67" s="400"/>
      <c r="C67" s="403"/>
      <c r="D67" s="43" t="s">
        <v>163</v>
      </c>
      <c r="E67" s="8" t="s">
        <v>15</v>
      </c>
      <c r="F67" s="88" t="s">
        <v>164</v>
      </c>
      <c r="G67" s="277">
        <v>1.55</v>
      </c>
      <c r="H67" s="30">
        <v>1.4</v>
      </c>
      <c r="I67" s="31">
        <v>1.24</v>
      </c>
      <c r="J67" s="31">
        <v>0.93</v>
      </c>
      <c r="K67" s="31">
        <v>0.78</v>
      </c>
      <c r="L67" s="31">
        <v>0.74</v>
      </c>
      <c r="M67" s="31">
        <v>0.7</v>
      </c>
      <c r="N67" s="245">
        <v>0.68</v>
      </c>
    </row>
    <row r="68" spans="1:14" ht="14.45" customHeight="1">
      <c r="A68" s="366"/>
      <c r="B68" s="400"/>
      <c r="C68" s="403"/>
      <c r="D68" s="116" t="s">
        <v>165</v>
      </c>
      <c r="E68" s="8" t="s">
        <v>24</v>
      </c>
      <c r="F68" s="88" t="s">
        <v>166</v>
      </c>
      <c r="G68" s="277">
        <v>3.58</v>
      </c>
      <c r="H68" s="30">
        <v>3.35</v>
      </c>
      <c r="I68" s="31">
        <v>3.12</v>
      </c>
      <c r="J68" s="31">
        <v>2.81</v>
      </c>
      <c r="K68" s="31">
        <v>2.5499999999999998</v>
      </c>
      <c r="L68" s="31">
        <v>2.44</v>
      </c>
      <c r="M68" s="31">
        <v>2.3199999999999998</v>
      </c>
      <c r="N68" s="245">
        <v>2.27</v>
      </c>
    </row>
    <row r="69" spans="1:14" ht="14.45" customHeight="1">
      <c r="A69" s="366"/>
      <c r="B69" s="400"/>
      <c r="C69" s="403"/>
      <c r="D69" s="116" t="s">
        <v>167</v>
      </c>
      <c r="E69" s="8" t="s">
        <v>40</v>
      </c>
      <c r="F69" s="88" t="s">
        <v>168</v>
      </c>
      <c r="G69" s="277">
        <v>4.8499999999999996</v>
      </c>
      <c r="H69" s="30">
        <v>4.53</v>
      </c>
      <c r="I69" s="31">
        <v>4.2</v>
      </c>
      <c r="J69" s="31">
        <v>3.8</v>
      </c>
      <c r="K69" s="31">
        <v>3.45</v>
      </c>
      <c r="L69" s="31">
        <v>3.3</v>
      </c>
      <c r="M69" s="31">
        <v>3.15</v>
      </c>
      <c r="N69" s="245">
        <v>3.08</v>
      </c>
    </row>
    <row r="70" spans="1:14" ht="15" customHeight="1">
      <c r="A70" s="366"/>
      <c r="B70" s="400"/>
      <c r="C70" s="403"/>
      <c r="D70" s="43" t="s">
        <v>169</v>
      </c>
      <c r="E70" s="8" t="s">
        <v>15</v>
      </c>
      <c r="F70" s="88" t="s">
        <v>170</v>
      </c>
      <c r="G70" s="277">
        <v>2.23</v>
      </c>
      <c r="H70" s="30">
        <v>2.08</v>
      </c>
      <c r="I70" s="31">
        <v>1.92</v>
      </c>
      <c r="J70" s="31">
        <v>1.57</v>
      </c>
      <c r="K70" s="31">
        <v>1.23</v>
      </c>
      <c r="L70" s="31">
        <v>1.18</v>
      </c>
      <c r="M70" s="31">
        <v>1.1299999999999999</v>
      </c>
      <c r="N70" s="245">
        <v>1.1000000000000001</v>
      </c>
    </row>
    <row r="71" spans="1:14" ht="15" customHeight="1">
      <c r="A71" s="366"/>
      <c r="B71" s="400"/>
      <c r="C71" s="403"/>
      <c r="D71" s="43" t="s">
        <v>171</v>
      </c>
      <c r="E71" s="8" t="s">
        <v>15</v>
      </c>
      <c r="F71" s="88" t="s">
        <v>172</v>
      </c>
      <c r="G71" s="277">
        <v>1.55</v>
      </c>
      <c r="H71" s="30">
        <v>1.4</v>
      </c>
      <c r="I71" s="31">
        <v>1.24</v>
      </c>
      <c r="J71" s="31">
        <v>0.93</v>
      </c>
      <c r="K71" s="31">
        <v>0.78</v>
      </c>
      <c r="L71" s="31">
        <v>0.74</v>
      </c>
      <c r="M71" s="31">
        <v>0.7</v>
      </c>
      <c r="N71" s="245">
        <v>0.68</v>
      </c>
    </row>
    <row r="72" spans="1:14" ht="15" customHeight="1">
      <c r="A72" s="366"/>
      <c r="B72" s="400"/>
      <c r="C72" s="403"/>
      <c r="D72" s="43" t="s">
        <v>173</v>
      </c>
      <c r="E72" s="8" t="s">
        <v>15</v>
      </c>
      <c r="F72" s="88" t="s">
        <v>174</v>
      </c>
      <c r="G72" s="277">
        <v>2.33</v>
      </c>
      <c r="H72" s="30">
        <v>2.1</v>
      </c>
      <c r="I72" s="31">
        <v>1.86</v>
      </c>
      <c r="J72" s="31">
        <v>1.4</v>
      </c>
      <c r="K72" s="31">
        <v>1.24</v>
      </c>
      <c r="L72" s="31">
        <v>1.1800000000000002</v>
      </c>
      <c r="M72" s="31">
        <v>1.1200000000000001</v>
      </c>
      <c r="N72" s="245">
        <v>1.0900000000000001</v>
      </c>
    </row>
    <row r="73" spans="1:14" ht="15" customHeight="1">
      <c r="A73" s="366"/>
      <c r="B73" s="400"/>
      <c r="C73" s="403"/>
      <c r="D73" s="43" t="s">
        <v>175</v>
      </c>
      <c r="E73" s="8" t="s">
        <v>24</v>
      </c>
      <c r="F73" s="88" t="s">
        <v>176</v>
      </c>
      <c r="G73" s="298">
        <v>7.5999999999999998E-2</v>
      </c>
      <c r="H73" s="103">
        <v>6.8500000000000005E-2</v>
      </c>
      <c r="I73" s="32">
        <v>6.1499999999999999E-2</v>
      </c>
      <c r="J73" s="32">
        <v>0.05</v>
      </c>
      <c r="K73" s="32">
        <v>4.5499999999999999E-2</v>
      </c>
      <c r="L73" s="32">
        <v>4.3400000000000001E-2</v>
      </c>
      <c r="M73" s="32">
        <v>4.1200000000000001E-2</v>
      </c>
      <c r="N73" s="33">
        <v>4.02E-2</v>
      </c>
    </row>
    <row r="74" spans="1:14" ht="15" customHeight="1">
      <c r="A74" s="366"/>
      <c r="B74" s="400"/>
      <c r="C74" s="403"/>
      <c r="D74" s="43" t="s">
        <v>177</v>
      </c>
      <c r="E74" s="8" t="s">
        <v>40</v>
      </c>
      <c r="F74" s="88" t="s">
        <v>178</v>
      </c>
      <c r="G74" s="290">
        <v>9.8000000000000004E-2</v>
      </c>
      <c r="H74" s="103">
        <v>8.7499999999999994E-2</v>
      </c>
      <c r="I74" s="32">
        <v>7.6999999999999999E-2</v>
      </c>
      <c r="J74" s="32">
        <v>6.25E-2</v>
      </c>
      <c r="K74" s="32">
        <v>5.67E-2</v>
      </c>
      <c r="L74" s="32">
        <v>5.4099999999999995E-2</v>
      </c>
      <c r="M74" s="32">
        <v>5.1499999999999997E-2</v>
      </c>
      <c r="N74" s="33">
        <v>5.0299999999999997E-2</v>
      </c>
    </row>
    <row r="75" spans="1:14" ht="14.45" customHeight="1">
      <c r="A75" s="366"/>
      <c r="B75" s="400"/>
      <c r="C75" s="403"/>
      <c r="D75" s="43" t="s">
        <v>179</v>
      </c>
      <c r="E75" s="8" t="s">
        <v>15</v>
      </c>
      <c r="F75" s="88" t="s">
        <v>180</v>
      </c>
      <c r="G75" s="298">
        <v>8.5500000000000007E-2</v>
      </c>
      <c r="H75" s="103">
        <v>8.2799999999999999E-2</v>
      </c>
      <c r="I75" s="104">
        <v>0.08</v>
      </c>
      <c r="J75" s="104">
        <v>7.0000000000000007E-2</v>
      </c>
      <c r="K75" s="104">
        <v>6.8000000000000005E-2</v>
      </c>
      <c r="L75" s="32">
        <v>6.6500000000000004E-2</v>
      </c>
      <c r="M75" s="104">
        <v>6.5000000000000002E-2</v>
      </c>
      <c r="N75" s="33">
        <v>6.3399999999999998E-2</v>
      </c>
    </row>
    <row r="76" spans="1:14" ht="14.45" customHeight="1" thickBot="1">
      <c r="A76" s="366"/>
      <c r="B76" s="400"/>
      <c r="C76" s="404"/>
      <c r="D76" s="117" t="s">
        <v>181</v>
      </c>
      <c r="E76" s="106" t="s">
        <v>15</v>
      </c>
      <c r="F76" s="107" t="s">
        <v>182</v>
      </c>
      <c r="G76" s="301">
        <v>8.5500000000000007E-2</v>
      </c>
      <c r="H76" s="108">
        <v>8.2799999999999999E-2</v>
      </c>
      <c r="I76" s="110">
        <v>0.08</v>
      </c>
      <c r="J76" s="110">
        <v>7.0000000000000007E-2</v>
      </c>
      <c r="K76" s="110">
        <v>6.8000000000000005E-2</v>
      </c>
      <c r="L76" s="111">
        <v>6.6500000000000004E-2</v>
      </c>
      <c r="M76" s="110">
        <v>6.5000000000000002E-2</v>
      </c>
      <c r="N76" s="112">
        <v>6.3399999999999998E-2</v>
      </c>
    </row>
    <row r="77" spans="1:14" ht="31.5" customHeight="1" thickBot="1">
      <c r="A77" s="366"/>
      <c r="B77" s="400"/>
      <c r="C77" s="118" t="s">
        <v>183</v>
      </c>
      <c r="D77" s="70" t="s">
        <v>184</v>
      </c>
      <c r="E77" s="106" t="s">
        <v>15</v>
      </c>
      <c r="F77" s="107" t="s">
        <v>185</v>
      </c>
      <c r="G77" s="302">
        <v>0.19500000000000001</v>
      </c>
      <c r="H77" s="15">
        <v>0.183</v>
      </c>
      <c r="I77" s="15">
        <v>0.17</v>
      </c>
      <c r="J77" s="15">
        <v>0.156</v>
      </c>
      <c r="K77" s="15">
        <v>0.14499999999999999</v>
      </c>
      <c r="L77" s="15">
        <v>0.14099999999999999</v>
      </c>
      <c r="M77" s="15">
        <v>0.13700000000000001</v>
      </c>
      <c r="N77" s="16">
        <v>0.13400000000000001</v>
      </c>
    </row>
    <row r="78" spans="1:14" ht="14.45" customHeight="1">
      <c r="A78" s="366"/>
      <c r="B78" s="400"/>
      <c r="C78" s="405" t="s">
        <v>186</v>
      </c>
      <c r="D78" s="119" t="s">
        <v>187</v>
      </c>
      <c r="E78" s="3" t="s">
        <v>24</v>
      </c>
      <c r="F78" s="84" t="s">
        <v>188</v>
      </c>
      <c r="G78" s="289">
        <v>5.7500000000000002E-2</v>
      </c>
      <c r="H78" s="65">
        <v>5.1499999999999997E-2</v>
      </c>
      <c r="I78" s="66">
        <v>4.58E-2</v>
      </c>
      <c r="J78" s="66">
        <v>3.7999999999999999E-2</v>
      </c>
      <c r="K78" s="66">
        <v>3.4000000000000002E-2</v>
      </c>
      <c r="L78" s="66">
        <v>3.2500000000000001E-2</v>
      </c>
      <c r="M78" s="66">
        <v>3.1E-2</v>
      </c>
      <c r="N78" s="67">
        <v>3.0200000000000001E-2</v>
      </c>
    </row>
    <row r="79" spans="1:14" ht="14.45" customHeight="1">
      <c r="A79" s="366"/>
      <c r="B79" s="400"/>
      <c r="C79" s="405"/>
      <c r="D79" s="64" t="s">
        <v>189</v>
      </c>
      <c r="E79" s="37" t="s">
        <v>24</v>
      </c>
      <c r="F79" s="88" t="s">
        <v>190</v>
      </c>
      <c r="G79" s="290">
        <v>2.69</v>
      </c>
      <c r="H79" s="68">
        <v>2.5150000000000001</v>
      </c>
      <c r="I79" s="69">
        <v>2.34</v>
      </c>
      <c r="J79" s="69">
        <v>2.11</v>
      </c>
      <c r="K79" s="69">
        <v>1.92</v>
      </c>
      <c r="L79" s="69">
        <v>1.835</v>
      </c>
      <c r="M79" s="69">
        <v>1.7450000000000001</v>
      </c>
      <c r="N79" s="252">
        <v>1.7030000000000001</v>
      </c>
    </row>
    <row r="80" spans="1:14" ht="14.45" customHeight="1" thickBot="1">
      <c r="A80" s="366"/>
      <c r="B80" s="401"/>
      <c r="C80" s="406"/>
      <c r="D80" s="120" t="s">
        <v>191</v>
      </c>
      <c r="E80" s="76" t="s">
        <v>24</v>
      </c>
      <c r="F80" s="107" t="s">
        <v>192</v>
      </c>
      <c r="G80" s="291">
        <v>2.69</v>
      </c>
      <c r="H80" s="71">
        <v>2.5150000000000001</v>
      </c>
      <c r="I80" s="72">
        <v>2.34</v>
      </c>
      <c r="J80" s="72">
        <v>2.11</v>
      </c>
      <c r="K80" s="72">
        <v>1.92</v>
      </c>
      <c r="L80" s="72">
        <v>1.835</v>
      </c>
      <c r="M80" s="72">
        <v>1.7450000000000001</v>
      </c>
      <c r="N80" s="253">
        <v>1.7030000000000001</v>
      </c>
    </row>
    <row r="81" spans="1:14" ht="14.45" customHeight="1">
      <c r="A81" s="366"/>
      <c r="B81" s="355" t="s">
        <v>193</v>
      </c>
      <c r="C81" s="356"/>
      <c r="D81" s="2" t="s">
        <v>194</v>
      </c>
      <c r="E81" s="3" t="s">
        <v>15</v>
      </c>
      <c r="F81" s="84" t="s">
        <v>195</v>
      </c>
      <c r="G81" s="303">
        <v>16</v>
      </c>
      <c r="H81" s="121">
        <v>14</v>
      </c>
      <c r="I81" s="122">
        <v>12</v>
      </c>
      <c r="J81" s="122">
        <v>11</v>
      </c>
      <c r="K81" s="122">
        <v>10</v>
      </c>
      <c r="L81" s="122">
        <v>9.5</v>
      </c>
      <c r="M81" s="122">
        <v>9.0000000000000018</v>
      </c>
      <c r="N81" s="259">
        <v>8.7899999999999991</v>
      </c>
    </row>
    <row r="82" spans="1:14" ht="14.45" customHeight="1">
      <c r="A82" s="366"/>
      <c r="B82" s="357"/>
      <c r="C82" s="358"/>
      <c r="D82" s="43" t="s">
        <v>196</v>
      </c>
      <c r="E82" s="8" t="s">
        <v>15</v>
      </c>
      <c r="F82" s="88" t="s">
        <v>197</v>
      </c>
      <c r="G82" s="277">
        <v>6.9999999999999991</v>
      </c>
      <c r="H82" s="30">
        <v>6.25</v>
      </c>
      <c r="I82" s="31">
        <v>5.5</v>
      </c>
      <c r="J82" s="31">
        <v>4.5</v>
      </c>
      <c r="K82" s="31">
        <v>4</v>
      </c>
      <c r="L82" s="31">
        <v>3.8000000000000003</v>
      </c>
      <c r="M82" s="31">
        <v>3.6000000000000005</v>
      </c>
      <c r="N82" s="245">
        <v>3.51</v>
      </c>
    </row>
    <row r="83" spans="1:14" ht="14.45" customHeight="1">
      <c r="A83" s="366"/>
      <c r="B83" s="357"/>
      <c r="C83" s="358"/>
      <c r="D83" s="43" t="s">
        <v>198</v>
      </c>
      <c r="E83" s="8" t="s">
        <v>15</v>
      </c>
      <c r="F83" s="88" t="s">
        <v>199</v>
      </c>
      <c r="G83" s="277">
        <v>1.55</v>
      </c>
      <c r="H83" s="30">
        <v>1.4</v>
      </c>
      <c r="I83" s="31">
        <v>1.24</v>
      </c>
      <c r="J83" s="31">
        <v>0.93</v>
      </c>
      <c r="K83" s="31">
        <v>0.78</v>
      </c>
      <c r="L83" s="31">
        <v>0.74</v>
      </c>
      <c r="M83" s="31">
        <v>0.7</v>
      </c>
      <c r="N83" s="245">
        <v>0.68400000000000005</v>
      </c>
    </row>
    <row r="84" spans="1:14" ht="14.45" customHeight="1">
      <c r="A84" s="366"/>
      <c r="B84" s="357"/>
      <c r="C84" s="358"/>
      <c r="D84" s="124" t="s">
        <v>200</v>
      </c>
      <c r="E84" s="8" t="s">
        <v>15</v>
      </c>
      <c r="F84" s="88" t="s">
        <v>201</v>
      </c>
      <c r="G84" s="277">
        <v>1.55</v>
      </c>
      <c r="H84" s="30">
        <v>1.4</v>
      </c>
      <c r="I84" s="31">
        <v>1.24</v>
      </c>
      <c r="J84" s="31">
        <v>0.93</v>
      </c>
      <c r="K84" s="31">
        <v>0.78</v>
      </c>
      <c r="L84" s="31">
        <v>0.74</v>
      </c>
      <c r="M84" s="31">
        <v>0.7</v>
      </c>
      <c r="N84" s="245">
        <v>0.68400000000000005</v>
      </c>
    </row>
    <row r="85" spans="1:14" ht="14.45" customHeight="1">
      <c r="A85" s="366"/>
      <c r="B85" s="357"/>
      <c r="C85" s="358"/>
      <c r="D85" s="124" t="s">
        <v>202</v>
      </c>
      <c r="E85" s="8" t="s">
        <v>15</v>
      </c>
      <c r="F85" s="88" t="s">
        <v>203</v>
      </c>
      <c r="G85" s="277">
        <v>0.62</v>
      </c>
      <c r="H85" s="30">
        <v>0.58000000000000007</v>
      </c>
      <c r="I85" s="31">
        <v>0.54</v>
      </c>
      <c r="J85" s="31">
        <v>0.5</v>
      </c>
      <c r="K85" s="31">
        <v>0.45</v>
      </c>
      <c r="L85" s="31">
        <v>0.43</v>
      </c>
      <c r="M85" s="31">
        <v>0.4</v>
      </c>
      <c r="N85" s="245">
        <v>0.39</v>
      </c>
    </row>
    <row r="86" spans="1:14" ht="14.45" customHeight="1" thickBot="1">
      <c r="A86" s="366"/>
      <c r="B86" s="357"/>
      <c r="C86" s="358"/>
      <c r="D86" s="124" t="s">
        <v>204</v>
      </c>
      <c r="E86" s="12" t="s">
        <v>15</v>
      </c>
      <c r="F86" s="125" t="s">
        <v>205</v>
      </c>
      <c r="G86" s="304">
        <v>0.62</v>
      </c>
      <c r="H86" s="126">
        <v>0.58000000000000007</v>
      </c>
      <c r="I86" s="127">
        <v>0.54</v>
      </c>
      <c r="J86" s="127">
        <v>0.5</v>
      </c>
      <c r="K86" s="127">
        <v>0.45</v>
      </c>
      <c r="L86" s="127">
        <v>0.43</v>
      </c>
      <c r="M86" s="127">
        <v>0.4</v>
      </c>
      <c r="N86" s="260">
        <v>0.39</v>
      </c>
    </row>
    <row r="87" spans="1:14" ht="14.45" customHeight="1">
      <c r="A87" s="366"/>
      <c r="B87" s="355" t="s">
        <v>206</v>
      </c>
      <c r="C87" s="356"/>
      <c r="D87" s="2" t="s">
        <v>207</v>
      </c>
      <c r="E87" s="84" t="s">
        <v>24</v>
      </c>
      <c r="F87" s="84" t="s">
        <v>208</v>
      </c>
      <c r="G87" s="297">
        <v>9.9999999999999992E-2</v>
      </c>
      <c r="H87" s="99">
        <v>8.7999999999999995E-2</v>
      </c>
      <c r="I87" s="101">
        <v>7.4999999999999997E-2</v>
      </c>
      <c r="J87" s="101">
        <v>6.9999999999999993E-2</v>
      </c>
      <c r="K87" s="101">
        <v>6.0000000000000005E-2</v>
      </c>
      <c r="L87" s="101">
        <v>5.7000000000000009E-2</v>
      </c>
      <c r="M87" s="101">
        <v>5.4000000000000006E-2</v>
      </c>
      <c r="N87" s="261">
        <v>5.2999999999999999E-2</v>
      </c>
    </row>
    <row r="88" spans="1:14" ht="14.45" customHeight="1">
      <c r="A88" s="366"/>
      <c r="B88" s="357"/>
      <c r="C88" s="358"/>
      <c r="D88" s="7" t="s">
        <v>209</v>
      </c>
      <c r="E88" s="88" t="s">
        <v>40</v>
      </c>
      <c r="F88" s="88" t="s">
        <v>210</v>
      </c>
      <c r="G88" s="290">
        <v>0.13</v>
      </c>
      <c r="H88" s="29">
        <v>0.112</v>
      </c>
      <c r="I88" s="104">
        <v>9.4E-2</v>
      </c>
      <c r="J88" s="104">
        <v>8.7999999999999995E-2</v>
      </c>
      <c r="K88" s="104">
        <v>7.4999999999999997E-2</v>
      </c>
      <c r="L88" s="104">
        <v>7.1999999999999995E-2</v>
      </c>
      <c r="M88" s="104">
        <v>6.8000000000000005E-2</v>
      </c>
      <c r="N88" s="252">
        <v>6.7000000000000004E-2</v>
      </c>
    </row>
    <row r="89" spans="1:14" ht="15" customHeight="1">
      <c r="A89" s="366"/>
      <c r="B89" s="357"/>
      <c r="C89" s="358"/>
      <c r="D89" s="128" t="s">
        <v>211</v>
      </c>
      <c r="E89" s="88" t="s">
        <v>15</v>
      </c>
      <c r="F89" s="88" t="s">
        <v>212</v>
      </c>
      <c r="G89" s="290">
        <v>0.06</v>
      </c>
      <c r="H89" s="29">
        <v>5.5E-2</v>
      </c>
      <c r="I89" s="104">
        <v>0.05</v>
      </c>
      <c r="J89" s="104">
        <v>4.3999999999999997E-2</v>
      </c>
      <c r="K89" s="104">
        <v>3.5000000000000003E-2</v>
      </c>
      <c r="L89" s="32">
        <v>3.3500000000000002E-2</v>
      </c>
      <c r="M89" s="104">
        <v>3.2000000000000001E-2</v>
      </c>
      <c r="N89" s="33">
        <v>3.1E-2</v>
      </c>
    </row>
    <row r="90" spans="1:14" ht="14.45" customHeight="1">
      <c r="A90" s="366"/>
      <c r="B90" s="357"/>
      <c r="C90" s="358"/>
      <c r="D90" s="43" t="s">
        <v>213</v>
      </c>
      <c r="E90" s="88" t="s">
        <v>15</v>
      </c>
      <c r="F90" s="88" t="s">
        <v>214</v>
      </c>
      <c r="G90" s="305">
        <v>9.9999999999999992E-2</v>
      </c>
      <c r="H90" s="129">
        <v>8.7999999999999995E-2</v>
      </c>
      <c r="I90" s="130">
        <v>7.4999999999999997E-2</v>
      </c>
      <c r="J90" s="130">
        <v>6.9999999999999993E-2</v>
      </c>
      <c r="K90" s="104">
        <v>6.0000000000000005E-2</v>
      </c>
      <c r="L90" s="104">
        <v>5.7000000000000009E-2</v>
      </c>
      <c r="M90" s="104">
        <v>5.4000000000000006E-2</v>
      </c>
      <c r="N90" s="252">
        <v>5.2999999999999999E-2</v>
      </c>
    </row>
    <row r="91" spans="1:14" ht="14.45" customHeight="1">
      <c r="A91" s="366"/>
      <c r="B91" s="357"/>
      <c r="C91" s="358"/>
      <c r="D91" s="43" t="s">
        <v>215</v>
      </c>
      <c r="E91" s="88" t="s">
        <v>15</v>
      </c>
      <c r="F91" s="88" t="s">
        <v>216</v>
      </c>
      <c r="G91" s="293">
        <v>4.6500000000000004</v>
      </c>
      <c r="H91" s="78">
        <v>4.08</v>
      </c>
      <c r="I91" s="79">
        <v>3.5</v>
      </c>
      <c r="J91" s="79">
        <v>3.1</v>
      </c>
      <c r="K91" s="31">
        <v>2.7</v>
      </c>
      <c r="L91" s="31">
        <v>2.57</v>
      </c>
      <c r="M91" s="31">
        <v>2.4300000000000002</v>
      </c>
      <c r="N91" s="245">
        <v>2.37</v>
      </c>
    </row>
    <row r="92" spans="1:14" ht="14.45" customHeight="1" thickBot="1">
      <c r="A92" s="366"/>
      <c r="B92" s="359"/>
      <c r="C92" s="360"/>
      <c r="D92" s="75" t="s">
        <v>217</v>
      </c>
      <c r="E92" s="107" t="s">
        <v>15</v>
      </c>
      <c r="F92" s="107" t="s">
        <v>218</v>
      </c>
      <c r="G92" s="293">
        <v>22.2</v>
      </c>
      <c r="H92" s="78">
        <v>20.6</v>
      </c>
      <c r="I92" s="79">
        <v>19</v>
      </c>
      <c r="J92" s="79">
        <v>17.399999999999999</v>
      </c>
      <c r="K92" s="31">
        <v>15.8</v>
      </c>
      <c r="L92" s="31">
        <v>15.05</v>
      </c>
      <c r="M92" s="31">
        <v>14.3</v>
      </c>
      <c r="N92" s="245">
        <v>14.06</v>
      </c>
    </row>
    <row r="93" spans="1:14" ht="15" customHeight="1">
      <c r="A93" s="366"/>
      <c r="B93" s="419" t="s">
        <v>219</v>
      </c>
      <c r="C93" s="403" t="s">
        <v>131</v>
      </c>
      <c r="D93" s="131" t="s">
        <v>220</v>
      </c>
      <c r="E93" s="132" t="s">
        <v>24</v>
      </c>
      <c r="F93" s="90" t="s">
        <v>221</v>
      </c>
      <c r="G93" s="306">
        <v>0.189</v>
      </c>
      <c r="H93" s="133">
        <v>0.16599999999999998</v>
      </c>
      <c r="I93" s="134">
        <v>0.14299999999999999</v>
      </c>
      <c r="J93" s="134">
        <v>0.13200000000000001</v>
      </c>
      <c r="K93" s="135">
        <v>0.121</v>
      </c>
      <c r="L93" s="135">
        <v>0.11600000000000001</v>
      </c>
      <c r="M93" s="135">
        <v>0.11</v>
      </c>
      <c r="N93" s="262">
        <v>0.105</v>
      </c>
    </row>
    <row r="94" spans="1:14" ht="14.45" customHeight="1">
      <c r="A94" s="366"/>
      <c r="B94" s="419"/>
      <c r="C94" s="403"/>
      <c r="D94" s="131" t="s">
        <v>222</v>
      </c>
      <c r="E94" s="136" t="s">
        <v>40</v>
      </c>
      <c r="F94" s="88" t="s">
        <v>223</v>
      </c>
      <c r="G94" s="307">
        <v>0.221</v>
      </c>
      <c r="H94" s="137">
        <v>0.19700000000000001</v>
      </c>
      <c r="I94" s="138">
        <v>0.17199999999999999</v>
      </c>
      <c r="J94" s="138">
        <v>0.151</v>
      </c>
      <c r="K94" s="139">
        <v>0.13300000000000001</v>
      </c>
      <c r="L94" s="139">
        <v>0.128</v>
      </c>
      <c r="M94" s="139">
        <v>0.122</v>
      </c>
      <c r="N94" s="263">
        <v>0.1163</v>
      </c>
    </row>
    <row r="95" spans="1:14" ht="14.45" customHeight="1">
      <c r="A95" s="366"/>
      <c r="B95" s="419"/>
      <c r="C95" s="403"/>
      <c r="D95" s="131" t="s">
        <v>224</v>
      </c>
      <c r="E95" s="140" t="s">
        <v>15</v>
      </c>
      <c r="F95" s="125" t="s">
        <v>225</v>
      </c>
      <c r="G95" s="308">
        <v>0.11700000000000001</v>
      </c>
      <c r="H95" s="141">
        <v>0.10300000000000001</v>
      </c>
      <c r="I95" s="142">
        <v>8.8999999999999996E-2</v>
      </c>
      <c r="J95" s="142">
        <v>8.5500000000000007E-2</v>
      </c>
      <c r="K95" s="143">
        <v>7.4499999999999997E-2</v>
      </c>
      <c r="L95" s="143">
        <v>7.1500000000000008E-2</v>
      </c>
      <c r="M95" s="143">
        <v>6.8500000000000005E-2</v>
      </c>
      <c r="N95" s="264">
        <v>6.4299999999999996E-2</v>
      </c>
    </row>
    <row r="96" spans="1:14" ht="15.6" customHeight="1">
      <c r="A96" s="366"/>
      <c r="B96" s="419"/>
      <c r="C96" s="403"/>
      <c r="D96" s="144" t="s">
        <v>226</v>
      </c>
      <c r="E96" s="140" t="s">
        <v>15</v>
      </c>
      <c r="F96" s="125" t="s">
        <v>227</v>
      </c>
      <c r="G96" s="309">
        <v>0.191</v>
      </c>
      <c r="H96" s="145">
        <v>0.17599999999999999</v>
      </c>
      <c r="I96" s="146">
        <v>0.161</v>
      </c>
      <c r="J96" s="146">
        <v>0.13800000000000001</v>
      </c>
      <c r="K96" s="147">
        <v>0.129</v>
      </c>
      <c r="L96" s="147">
        <v>0.127</v>
      </c>
      <c r="M96" s="147">
        <v>0.125</v>
      </c>
      <c r="N96" s="265">
        <v>0.12</v>
      </c>
    </row>
    <row r="97" spans="1:14" ht="15.6" customHeight="1" thickBot="1">
      <c r="A97" s="366"/>
      <c r="B97" s="419"/>
      <c r="C97" s="404"/>
      <c r="D97" s="117" t="s">
        <v>228</v>
      </c>
      <c r="E97" s="148" t="s">
        <v>15</v>
      </c>
      <c r="F97" s="107" t="s">
        <v>229</v>
      </c>
      <c r="G97" s="310">
        <v>0.191</v>
      </c>
      <c r="H97" s="149">
        <v>0.17599999999999999</v>
      </c>
      <c r="I97" s="150">
        <v>0.161</v>
      </c>
      <c r="J97" s="150">
        <v>0.13800000000000001</v>
      </c>
      <c r="K97" s="151">
        <v>0.129</v>
      </c>
      <c r="L97" s="151">
        <v>0.127</v>
      </c>
      <c r="M97" s="151">
        <v>0.125</v>
      </c>
      <c r="N97" s="266">
        <v>0.12</v>
      </c>
    </row>
    <row r="98" spans="1:14" ht="14.45" customHeight="1">
      <c r="A98" s="366"/>
      <c r="B98" s="419"/>
      <c r="C98" s="421" t="s">
        <v>144</v>
      </c>
      <c r="D98" s="152" t="s">
        <v>230</v>
      </c>
      <c r="E98" s="132" t="s">
        <v>24</v>
      </c>
      <c r="F98" s="90" t="s">
        <v>231</v>
      </c>
      <c r="G98" s="311">
        <v>2</v>
      </c>
      <c r="H98" s="153">
        <v>1.84</v>
      </c>
      <c r="I98" s="154">
        <v>1.74</v>
      </c>
      <c r="J98" s="154">
        <v>1.58</v>
      </c>
      <c r="K98" s="154">
        <v>1.46</v>
      </c>
      <c r="L98" s="154">
        <v>1.4100000000000001</v>
      </c>
      <c r="M98" s="154">
        <v>1.36</v>
      </c>
      <c r="N98" s="157">
        <v>1.33</v>
      </c>
    </row>
    <row r="99" spans="1:14" s="156" customFormat="1" ht="14.45" customHeight="1">
      <c r="A99" s="366"/>
      <c r="B99" s="419"/>
      <c r="C99" s="421"/>
      <c r="D99" s="155" t="s">
        <v>232</v>
      </c>
      <c r="E99" s="136" t="s">
        <v>40</v>
      </c>
      <c r="F99" s="88" t="s">
        <v>233</v>
      </c>
      <c r="G99" s="273">
        <v>2.7</v>
      </c>
      <c r="H99" s="9">
        <v>2.48</v>
      </c>
      <c r="I99" s="9">
        <v>2.35</v>
      </c>
      <c r="J99" s="9">
        <v>2.13</v>
      </c>
      <c r="K99" s="9">
        <v>1.97</v>
      </c>
      <c r="L99" s="9">
        <v>1.91</v>
      </c>
      <c r="M99" s="9">
        <v>1.84</v>
      </c>
      <c r="N99" s="160">
        <v>1.8</v>
      </c>
    </row>
    <row r="100" spans="1:14" s="159" customFormat="1" ht="14.45" customHeight="1">
      <c r="A100" s="366"/>
      <c r="B100" s="419"/>
      <c r="C100" s="421"/>
      <c r="D100" s="158" t="s">
        <v>234</v>
      </c>
      <c r="E100" s="136" t="s">
        <v>15</v>
      </c>
      <c r="F100" s="125" t="s">
        <v>235</v>
      </c>
      <c r="G100" s="273">
        <v>1.29</v>
      </c>
      <c r="H100" s="9">
        <v>1.2</v>
      </c>
      <c r="I100" s="9">
        <v>1.1299999999999999</v>
      </c>
      <c r="J100" s="9">
        <v>1.03</v>
      </c>
      <c r="K100" s="9">
        <v>0.95</v>
      </c>
      <c r="L100" s="9">
        <v>0.92</v>
      </c>
      <c r="M100" s="9">
        <v>0.88</v>
      </c>
      <c r="N100" s="160">
        <v>0.86</v>
      </c>
    </row>
    <row r="101" spans="1:14" s="159" customFormat="1" ht="14.45" customHeight="1">
      <c r="A101" s="366"/>
      <c r="B101" s="419"/>
      <c r="C101" s="421"/>
      <c r="D101" s="144" t="s">
        <v>236</v>
      </c>
      <c r="E101" s="136" t="s">
        <v>15</v>
      </c>
      <c r="F101" s="125" t="s">
        <v>237</v>
      </c>
      <c r="G101" s="312">
        <v>8.5500000000000007E-2</v>
      </c>
      <c r="H101" s="46">
        <v>8.2799999999999999E-2</v>
      </c>
      <c r="I101" s="41">
        <v>0.08</v>
      </c>
      <c r="J101" s="41">
        <v>7.0000000000000007E-2</v>
      </c>
      <c r="K101" s="41">
        <v>6.8000000000000005E-2</v>
      </c>
      <c r="L101" s="46">
        <v>6.6500000000000004E-2</v>
      </c>
      <c r="M101" s="41">
        <v>6.5000000000000002E-2</v>
      </c>
      <c r="N101" s="25">
        <v>6.3399999999999998E-2</v>
      </c>
    </row>
    <row r="102" spans="1:14" s="159" customFormat="1" ht="15" customHeight="1" thickBot="1">
      <c r="A102" s="366"/>
      <c r="B102" s="420"/>
      <c r="C102" s="422"/>
      <c r="D102" s="117" t="s">
        <v>238</v>
      </c>
      <c r="E102" s="136" t="s">
        <v>15</v>
      </c>
      <c r="F102" s="161" t="s">
        <v>239</v>
      </c>
      <c r="G102" s="313">
        <v>8.5500000000000007E-2</v>
      </c>
      <c r="H102" s="162">
        <v>8.2799999999999999E-2</v>
      </c>
      <c r="I102" s="163">
        <v>0.08</v>
      </c>
      <c r="J102" s="163">
        <v>7.0000000000000007E-2</v>
      </c>
      <c r="K102" s="163">
        <v>6.8000000000000005E-2</v>
      </c>
      <c r="L102" s="164">
        <v>6.6500000000000004E-2</v>
      </c>
      <c r="M102" s="163">
        <v>6.5000000000000002E-2</v>
      </c>
      <c r="N102" s="165">
        <v>6.3399999999999998E-2</v>
      </c>
    </row>
    <row r="103" spans="1:14" s="159" customFormat="1" ht="14.45" customHeight="1">
      <c r="A103" s="366"/>
      <c r="B103" s="355" t="s">
        <v>240</v>
      </c>
      <c r="C103" s="402" t="s">
        <v>131</v>
      </c>
      <c r="D103" s="128" t="s">
        <v>241</v>
      </c>
      <c r="E103" s="3" t="s">
        <v>24</v>
      </c>
      <c r="F103" s="84" t="s">
        <v>242</v>
      </c>
      <c r="G103" s="297">
        <v>0.19500000000000001</v>
      </c>
      <c r="H103" s="99">
        <v>0.17100000000000001</v>
      </c>
      <c r="I103" s="100">
        <v>0.14749999999999999</v>
      </c>
      <c r="J103" s="101">
        <v>0.13600000000000001</v>
      </c>
      <c r="K103" s="101">
        <v>0.125</v>
      </c>
      <c r="L103" s="100">
        <v>0.1195</v>
      </c>
      <c r="M103" s="101">
        <v>0.1135</v>
      </c>
      <c r="N103" s="102">
        <v>0.10829999999999999</v>
      </c>
    </row>
    <row r="104" spans="1:14" ht="14.45" customHeight="1">
      <c r="A104" s="366"/>
      <c r="B104" s="357"/>
      <c r="C104" s="403"/>
      <c r="D104" s="115" t="s">
        <v>243</v>
      </c>
      <c r="E104" s="8" t="s">
        <v>40</v>
      </c>
      <c r="F104" s="88" t="s">
        <v>244</v>
      </c>
      <c r="G104" s="298">
        <v>0.22750000000000001</v>
      </c>
      <c r="H104" s="29">
        <v>0.20300000000000001</v>
      </c>
      <c r="I104" s="32">
        <v>0.17749999999999999</v>
      </c>
      <c r="J104" s="32">
        <v>0.1555</v>
      </c>
      <c r="K104" s="104">
        <v>0.13700000000000001</v>
      </c>
      <c r="L104" s="32">
        <v>0.13150000000000001</v>
      </c>
      <c r="M104" s="104">
        <v>0.126</v>
      </c>
      <c r="N104" s="33">
        <v>0.12</v>
      </c>
    </row>
    <row r="105" spans="1:14" ht="15" customHeight="1" thickBot="1">
      <c r="A105" s="366"/>
      <c r="B105" s="357"/>
      <c r="C105" s="404"/>
      <c r="D105" s="166" t="s">
        <v>245</v>
      </c>
      <c r="E105" s="106" t="s">
        <v>15</v>
      </c>
      <c r="F105" s="107" t="s">
        <v>246</v>
      </c>
      <c r="G105" s="299">
        <v>0.11700000000000001</v>
      </c>
      <c r="H105" s="109">
        <v>0.10300000000000001</v>
      </c>
      <c r="I105" s="110">
        <v>8.8999999999999996E-2</v>
      </c>
      <c r="J105" s="111">
        <v>8.5500000000000007E-2</v>
      </c>
      <c r="K105" s="111">
        <v>7.4499999999999997E-2</v>
      </c>
      <c r="L105" s="111">
        <v>7.1500000000000008E-2</v>
      </c>
      <c r="M105" s="111">
        <v>6.8500000000000005E-2</v>
      </c>
      <c r="N105" s="112">
        <v>6.4299999999999996E-2</v>
      </c>
    </row>
    <row r="106" spans="1:14" ht="14.45" customHeight="1">
      <c r="A106" s="366"/>
      <c r="B106" s="357"/>
      <c r="C106" s="402" t="s">
        <v>247</v>
      </c>
      <c r="D106" s="167" t="s">
        <v>248</v>
      </c>
      <c r="E106" s="3" t="s">
        <v>15</v>
      </c>
      <c r="F106" s="84" t="s">
        <v>249</v>
      </c>
      <c r="G106" s="303">
        <v>2.57</v>
      </c>
      <c r="H106" s="121">
        <v>2.3099999999999996</v>
      </c>
      <c r="I106" s="122">
        <v>2.0499999999999998</v>
      </c>
      <c r="J106" s="122">
        <v>1.5399999999999998</v>
      </c>
      <c r="K106" s="122">
        <v>1.37</v>
      </c>
      <c r="L106" s="122">
        <v>1.31</v>
      </c>
      <c r="M106" s="122">
        <v>1.25</v>
      </c>
      <c r="N106" s="259">
        <v>1.17</v>
      </c>
    </row>
    <row r="107" spans="1:14" ht="14.45" customHeight="1">
      <c r="A107" s="366"/>
      <c r="B107" s="357"/>
      <c r="C107" s="403"/>
      <c r="D107" s="115" t="s">
        <v>250</v>
      </c>
      <c r="E107" s="8" t="s">
        <v>24</v>
      </c>
      <c r="F107" s="88" t="s">
        <v>251</v>
      </c>
      <c r="G107" s="298">
        <v>7.5999999999999998E-2</v>
      </c>
      <c r="H107" s="103">
        <v>6.8500000000000005E-2</v>
      </c>
      <c r="I107" s="32">
        <v>6.1499999999999999E-2</v>
      </c>
      <c r="J107" s="32">
        <v>0.05</v>
      </c>
      <c r="K107" s="32">
        <v>4.5499999999999999E-2</v>
      </c>
      <c r="L107" s="32">
        <v>4.3400000000000001E-2</v>
      </c>
      <c r="M107" s="32">
        <v>4.1200000000000001E-2</v>
      </c>
      <c r="N107" s="33">
        <v>4.02E-2</v>
      </c>
    </row>
    <row r="108" spans="1:14" ht="14.45" customHeight="1" thickBot="1">
      <c r="A108" s="366"/>
      <c r="B108" s="357"/>
      <c r="C108" s="404"/>
      <c r="D108" s="166" t="s">
        <v>252</v>
      </c>
      <c r="E108" s="106" t="s">
        <v>40</v>
      </c>
      <c r="F108" s="107" t="s">
        <v>253</v>
      </c>
      <c r="G108" s="301">
        <v>9.8000000000000004E-2</v>
      </c>
      <c r="H108" s="108">
        <v>8.7499999999999994E-2</v>
      </c>
      <c r="I108" s="111">
        <v>7.6999999999999999E-2</v>
      </c>
      <c r="J108" s="111">
        <v>6.25E-2</v>
      </c>
      <c r="K108" s="111">
        <v>5.67E-2</v>
      </c>
      <c r="L108" s="111">
        <v>5.4099999999999995E-2</v>
      </c>
      <c r="M108" s="111">
        <v>5.1499999999999997E-2</v>
      </c>
      <c r="N108" s="112">
        <v>5.0299999999999997E-2</v>
      </c>
    </row>
    <row r="109" spans="1:14" ht="14.45" customHeight="1">
      <c r="A109" s="366"/>
      <c r="B109" s="357"/>
      <c r="C109" s="403" t="s">
        <v>254</v>
      </c>
      <c r="D109" s="168" t="s">
        <v>255</v>
      </c>
      <c r="E109" s="37" t="s">
        <v>15</v>
      </c>
      <c r="F109" s="90" t="s">
        <v>256</v>
      </c>
      <c r="G109" s="300">
        <v>1.54</v>
      </c>
      <c r="H109" s="113">
        <v>1.49</v>
      </c>
      <c r="I109" s="114">
        <v>1.44</v>
      </c>
      <c r="J109" s="114">
        <v>1.4</v>
      </c>
      <c r="K109" s="114">
        <v>1.32</v>
      </c>
      <c r="L109" s="114">
        <v>1.3</v>
      </c>
      <c r="M109" s="114">
        <v>1.28</v>
      </c>
      <c r="N109" s="258">
        <v>1.25</v>
      </c>
    </row>
    <row r="110" spans="1:14" ht="15" customHeight="1" thickBot="1">
      <c r="A110" s="366"/>
      <c r="B110" s="359"/>
      <c r="C110" s="404"/>
      <c r="D110" s="166" t="s">
        <v>257</v>
      </c>
      <c r="E110" s="106" t="s">
        <v>15</v>
      </c>
      <c r="F110" s="107" t="s">
        <v>258</v>
      </c>
      <c r="G110" s="299">
        <v>4.3999999999999997E-2</v>
      </c>
      <c r="H110" s="109">
        <v>0.04</v>
      </c>
      <c r="I110" s="110">
        <v>3.5000000000000003E-2</v>
      </c>
      <c r="J110" s="110">
        <v>3.3000000000000002E-2</v>
      </c>
      <c r="K110" s="110">
        <v>3.2000000000000001E-2</v>
      </c>
      <c r="L110" s="111">
        <v>3.0499999999999999E-2</v>
      </c>
      <c r="M110" s="110">
        <v>2.9000000000000001E-2</v>
      </c>
      <c r="N110" s="112">
        <v>2.8299999999999999E-2</v>
      </c>
    </row>
    <row r="111" spans="1:14" ht="18.95" customHeight="1" thickBot="1">
      <c r="A111" s="366"/>
      <c r="B111" s="407" t="s">
        <v>259</v>
      </c>
      <c r="C111" s="408"/>
      <c r="D111" s="169" t="s">
        <v>260</v>
      </c>
      <c r="E111" s="170" t="s">
        <v>15</v>
      </c>
      <c r="F111" s="87" t="s">
        <v>261</v>
      </c>
      <c r="G111" s="314">
        <v>119</v>
      </c>
      <c r="H111" s="171">
        <v>119</v>
      </c>
      <c r="I111" s="172">
        <v>119</v>
      </c>
      <c r="J111" s="172">
        <v>119</v>
      </c>
      <c r="K111" s="172">
        <v>119</v>
      </c>
      <c r="L111" s="172">
        <v>119</v>
      </c>
      <c r="M111" s="172">
        <v>119</v>
      </c>
      <c r="N111" s="267">
        <v>119</v>
      </c>
    </row>
    <row r="112" spans="1:14" ht="18.95" customHeight="1" thickBot="1">
      <c r="A112" s="366"/>
      <c r="B112" s="369" t="s">
        <v>262</v>
      </c>
      <c r="C112" s="409"/>
      <c r="D112" s="175" t="s">
        <v>263</v>
      </c>
      <c r="E112" s="176" t="s">
        <v>15</v>
      </c>
      <c r="F112" s="177" t="s">
        <v>264</v>
      </c>
      <c r="G112" s="315">
        <v>2.4E-2</v>
      </c>
      <c r="H112" s="268">
        <v>2.1000000000000001E-2</v>
      </c>
      <c r="I112" s="269">
        <v>1.8000000000000002E-2</v>
      </c>
      <c r="J112" s="269">
        <v>1.6E-2</v>
      </c>
      <c r="K112" s="269">
        <v>1.3999999999999999E-2</v>
      </c>
      <c r="L112" s="173">
        <v>1.3499999999999998E-2</v>
      </c>
      <c r="M112" s="269">
        <v>1.2999999999999999E-2</v>
      </c>
      <c r="N112" s="174">
        <v>1.2699999999999999E-2</v>
      </c>
    </row>
    <row r="113" spans="1:14" ht="14.45" customHeight="1">
      <c r="A113" s="410" t="s">
        <v>265</v>
      </c>
      <c r="B113" s="411"/>
      <c r="C113" s="411"/>
      <c r="D113" s="411"/>
      <c r="E113" s="411"/>
      <c r="F113" s="411"/>
      <c r="G113" s="411"/>
      <c r="H113" s="411"/>
      <c r="I113" s="411"/>
      <c r="J113" s="411"/>
      <c r="K113" s="411"/>
      <c r="L113" s="411"/>
      <c r="M113" s="411"/>
      <c r="N113" s="412"/>
    </row>
    <row r="114" spans="1:14">
      <c r="A114" s="413"/>
      <c r="B114" s="414"/>
      <c r="C114" s="414"/>
      <c r="D114" s="414"/>
      <c r="E114" s="414"/>
      <c r="F114" s="414"/>
      <c r="G114" s="414"/>
      <c r="H114" s="414"/>
      <c r="I114" s="414"/>
      <c r="J114" s="414"/>
      <c r="K114" s="414"/>
      <c r="L114" s="414"/>
      <c r="M114" s="414"/>
      <c r="N114" s="415"/>
    </row>
    <row r="115" spans="1:14">
      <c r="A115" s="413"/>
      <c r="B115" s="414"/>
      <c r="C115" s="414"/>
      <c r="D115" s="414"/>
      <c r="E115" s="414"/>
      <c r="F115" s="414"/>
      <c r="G115" s="414"/>
      <c r="H115" s="414"/>
      <c r="I115" s="414"/>
      <c r="J115" s="414"/>
      <c r="K115" s="414"/>
      <c r="L115" s="414"/>
      <c r="M115" s="414"/>
      <c r="N115" s="415"/>
    </row>
    <row r="116" spans="1:14" ht="15" thickBot="1">
      <c r="A116" s="416" t="s">
        <v>266</v>
      </c>
      <c r="B116" s="417"/>
      <c r="C116" s="417"/>
      <c r="D116" s="417"/>
      <c r="E116" s="417"/>
      <c r="F116" s="417"/>
      <c r="G116" s="417"/>
      <c r="H116" s="417"/>
      <c r="I116" s="417"/>
      <c r="J116" s="417"/>
      <c r="K116" s="417"/>
      <c r="L116" s="417"/>
      <c r="M116" s="417"/>
      <c r="N116" s="418"/>
    </row>
    <row r="118" spans="1:14">
      <c r="F118" s="178">
        <v>0</v>
      </c>
      <c r="G118" s="178">
        <v>1</v>
      </c>
      <c r="H118" s="178">
        <v>2</v>
      </c>
      <c r="I118" s="178">
        <v>3</v>
      </c>
      <c r="J118" s="178">
        <v>4</v>
      </c>
      <c r="K118" s="178">
        <v>5</v>
      </c>
      <c r="L118" s="178"/>
      <c r="M118" s="178">
        <v>6</v>
      </c>
      <c r="N118" s="179"/>
    </row>
    <row r="119" spans="1:14">
      <c r="F119" s="180">
        <v>0</v>
      </c>
      <c r="G119" s="180">
        <f>G2</f>
        <v>350</v>
      </c>
      <c r="H119" s="180">
        <f>H2</f>
        <v>700</v>
      </c>
      <c r="I119" s="180">
        <f>I2</f>
        <v>1500</v>
      </c>
      <c r="J119" s="180">
        <f>J2</f>
        <v>3000</v>
      </c>
      <c r="K119" s="180">
        <f>K2</f>
        <v>6000</v>
      </c>
      <c r="L119" s="180"/>
      <c r="M119" s="180">
        <f>M2</f>
        <v>15000</v>
      </c>
      <c r="N119" s="181"/>
    </row>
  </sheetData>
  <mergeCells count="41">
    <mergeCell ref="A113:N115"/>
    <mergeCell ref="A116:N116"/>
    <mergeCell ref="B93:B102"/>
    <mergeCell ref="C93:C97"/>
    <mergeCell ref="C98:C102"/>
    <mergeCell ref="B103:B110"/>
    <mergeCell ref="C103:C105"/>
    <mergeCell ref="C106:C108"/>
    <mergeCell ref="C109:C110"/>
    <mergeCell ref="A40:A112"/>
    <mergeCell ref="B40:C40"/>
    <mergeCell ref="B41:C45"/>
    <mergeCell ref="B46:C48"/>
    <mergeCell ref="B49:C49"/>
    <mergeCell ref="B50:C50"/>
    <mergeCell ref="B51:C51"/>
    <mergeCell ref="B52:B80"/>
    <mergeCell ref="C52:C57"/>
    <mergeCell ref="C58:C76"/>
    <mergeCell ref="C78:C80"/>
    <mergeCell ref="B81:C86"/>
    <mergeCell ref="B111:C111"/>
    <mergeCell ref="B112:C112"/>
    <mergeCell ref="B30:C31"/>
    <mergeCell ref="B32:C32"/>
    <mergeCell ref="B87:C92"/>
    <mergeCell ref="B33:C34"/>
    <mergeCell ref="B35:C37"/>
    <mergeCell ref="B38:C39"/>
    <mergeCell ref="A1:C2"/>
    <mergeCell ref="D1:D2"/>
    <mergeCell ref="E1:E2"/>
    <mergeCell ref="F1:F2"/>
    <mergeCell ref="B20:B29"/>
    <mergeCell ref="C20:C24"/>
    <mergeCell ref="C25:C29"/>
    <mergeCell ref="A3:A39"/>
    <mergeCell ref="B3:C5"/>
    <mergeCell ref="B6:B19"/>
    <mergeCell ref="C6:C12"/>
    <mergeCell ref="C13:C19"/>
  </mergeCells>
  <hyperlinks>
    <hyperlink ref="A116" r:id="rId1" location="cyber-cloud-fair-usage" xr:uid="{F8721F09-A403-4FCD-B2AC-F6F2F0C5C672}"/>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45023-F7C3-4988-8281-EE1CC4D61CCF}">
  <sheetPr>
    <tabColor theme="8" tint="-0.249977111117893"/>
  </sheetPr>
  <dimension ref="A1:F60"/>
  <sheetViews>
    <sheetView zoomScaleNormal="100" workbookViewId="0"/>
  </sheetViews>
  <sheetFormatPr defaultColWidth="8.85546875" defaultRowHeight="14.45"/>
  <cols>
    <col min="1" max="1" width="4.42578125" style="185" customWidth="1"/>
    <col min="2" max="2" width="15.85546875" style="185" customWidth="1"/>
    <col min="3" max="3" width="18.85546875" style="185" bestFit="1" customWidth="1"/>
    <col min="4" max="5" width="18.140625" style="185" customWidth="1"/>
    <col min="6" max="6" width="16.85546875" style="185" customWidth="1"/>
    <col min="7" max="16384" width="8.85546875" style="185"/>
  </cols>
  <sheetData>
    <row r="1" spans="1:6">
      <c r="A1" s="183" t="s">
        <v>267</v>
      </c>
      <c r="B1" s="184"/>
      <c r="C1" s="184"/>
      <c r="D1" s="184"/>
      <c r="E1" s="184"/>
      <c r="F1" s="184"/>
    </row>
    <row r="2" spans="1:6" ht="29.1">
      <c r="A2" s="186" t="s">
        <v>268</v>
      </c>
      <c r="B2" s="187" t="s">
        <v>269</v>
      </c>
      <c r="C2" s="188" t="s">
        <v>270</v>
      </c>
      <c r="D2" s="188" t="s">
        <v>271</v>
      </c>
      <c r="E2" s="189" t="s">
        <v>272</v>
      </c>
      <c r="F2" s="190" t="s">
        <v>273</v>
      </c>
    </row>
    <row r="3" spans="1:6">
      <c r="A3" s="191">
        <v>1</v>
      </c>
      <c r="B3" s="192" t="s">
        <v>274</v>
      </c>
      <c r="C3" s="193" t="s">
        <v>24</v>
      </c>
      <c r="D3" s="194" t="s">
        <v>275</v>
      </c>
      <c r="E3" s="195" t="s">
        <v>276</v>
      </c>
      <c r="F3" s="196" t="s">
        <v>277</v>
      </c>
    </row>
    <row r="4" spans="1:6">
      <c r="A4" s="197">
        <v>2</v>
      </c>
      <c r="B4" s="198" t="s">
        <v>274</v>
      </c>
      <c r="C4" s="199" t="s">
        <v>24</v>
      </c>
      <c r="D4" s="200" t="s">
        <v>275</v>
      </c>
      <c r="E4" s="201" t="s">
        <v>278</v>
      </c>
      <c r="F4" s="202" t="s">
        <v>277</v>
      </c>
    </row>
    <row r="5" spans="1:6">
      <c r="A5" s="191">
        <v>3</v>
      </c>
      <c r="B5" s="192" t="s">
        <v>274</v>
      </c>
      <c r="C5" s="193" t="s">
        <v>24</v>
      </c>
      <c r="D5" s="194" t="s">
        <v>279</v>
      </c>
      <c r="E5" s="195" t="s">
        <v>280</v>
      </c>
      <c r="F5" s="196" t="s">
        <v>277</v>
      </c>
    </row>
    <row r="6" spans="1:6">
      <c r="A6" s="197">
        <v>4</v>
      </c>
      <c r="B6" s="198" t="s">
        <v>274</v>
      </c>
      <c r="C6" s="199" t="s">
        <v>24</v>
      </c>
      <c r="D6" s="200" t="s">
        <v>281</v>
      </c>
      <c r="E6" s="201" t="s">
        <v>282</v>
      </c>
      <c r="F6" s="202"/>
    </row>
    <row r="7" spans="1:6">
      <c r="A7" s="191">
        <v>5</v>
      </c>
      <c r="B7" s="192" t="s">
        <v>274</v>
      </c>
      <c r="C7" s="193" t="s">
        <v>24</v>
      </c>
      <c r="D7" s="194" t="s">
        <v>283</v>
      </c>
      <c r="E7" s="195" t="s">
        <v>284</v>
      </c>
      <c r="F7" s="196"/>
    </row>
    <row r="8" spans="1:6">
      <c r="A8" s="197">
        <v>6</v>
      </c>
      <c r="B8" s="198" t="s">
        <v>274</v>
      </c>
      <c r="C8" s="199" t="s">
        <v>24</v>
      </c>
      <c r="D8" s="200" t="s">
        <v>285</v>
      </c>
      <c r="E8" s="201" t="s">
        <v>286</v>
      </c>
      <c r="F8" s="202"/>
    </row>
    <row r="9" spans="1:6">
      <c r="A9" s="191">
        <v>7</v>
      </c>
      <c r="B9" s="192" t="s">
        <v>274</v>
      </c>
      <c r="C9" s="193" t="s">
        <v>24</v>
      </c>
      <c r="D9" s="194" t="s">
        <v>285</v>
      </c>
      <c r="E9" s="195" t="s">
        <v>287</v>
      </c>
      <c r="F9" s="196"/>
    </row>
    <row r="10" spans="1:6">
      <c r="A10" s="197">
        <v>8</v>
      </c>
      <c r="B10" s="198" t="s">
        <v>274</v>
      </c>
      <c r="C10" s="199" t="s">
        <v>24</v>
      </c>
      <c r="D10" s="200" t="s">
        <v>279</v>
      </c>
      <c r="E10" s="201" t="s">
        <v>288</v>
      </c>
      <c r="F10" s="202" t="s">
        <v>277</v>
      </c>
    </row>
    <row r="11" spans="1:6">
      <c r="A11" s="191">
        <v>9</v>
      </c>
      <c r="B11" s="192" t="s">
        <v>274</v>
      </c>
      <c r="C11" s="193" t="s">
        <v>24</v>
      </c>
      <c r="D11" s="194" t="s">
        <v>289</v>
      </c>
      <c r="E11" s="195" t="s">
        <v>290</v>
      </c>
      <c r="F11" s="196"/>
    </row>
    <row r="12" spans="1:6">
      <c r="A12" s="197">
        <v>10</v>
      </c>
      <c r="B12" s="198" t="s">
        <v>274</v>
      </c>
      <c r="C12" s="199" t="s">
        <v>24</v>
      </c>
      <c r="D12" s="200" t="s">
        <v>275</v>
      </c>
      <c r="E12" s="201" t="s">
        <v>291</v>
      </c>
      <c r="F12" s="202"/>
    </row>
    <row r="13" spans="1:6">
      <c r="A13" s="191">
        <v>11</v>
      </c>
      <c r="B13" s="192" t="s">
        <v>274</v>
      </c>
      <c r="C13" s="193" t="s">
        <v>24</v>
      </c>
      <c r="D13" s="194" t="s">
        <v>292</v>
      </c>
      <c r="E13" s="195" t="s">
        <v>292</v>
      </c>
      <c r="F13" s="196"/>
    </row>
    <row r="14" spans="1:6">
      <c r="A14" s="197">
        <v>12</v>
      </c>
      <c r="B14" s="198" t="s">
        <v>274</v>
      </c>
      <c r="C14" s="199" t="s">
        <v>24</v>
      </c>
      <c r="D14" s="200" t="s">
        <v>293</v>
      </c>
      <c r="E14" s="201" t="s">
        <v>294</v>
      </c>
      <c r="F14" s="202"/>
    </row>
    <row r="15" spans="1:6">
      <c r="A15" s="191">
        <v>13</v>
      </c>
      <c r="B15" s="192" t="s">
        <v>274</v>
      </c>
      <c r="C15" s="193" t="s">
        <v>24</v>
      </c>
      <c r="D15" s="194" t="s">
        <v>295</v>
      </c>
      <c r="E15" s="195" t="s">
        <v>296</v>
      </c>
      <c r="F15" s="196" t="s">
        <v>277</v>
      </c>
    </row>
    <row r="16" spans="1:6">
      <c r="A16" s="197">
        <v>14</v>
      </c>
      <c r="B16" s="198" t="s">
        <v>274</v>
      </c>
      <c r="C16" s="199" t="s">
        <v>24</v>
      </c>
      <c r="D16" s="200" t="s">
        <v>295</v>
      </c>
      <c r="E16" s="201" t="s">
        <v>297</v>
      </c>
      <c r="F16" s="202" t="s">
        <v>277</v>
      </c>
    </row>
    <row r="17" spans="1:6">
      <c r="A17" s="191">
        <v>15</v>
      </c>
      <c r="B17" s="192" t="s">
        <v>274</v>
      </c>
      <c r="C17" s="193" t="s">
        <v>24</v>
      </c>
      <c r="D17" s="194" t="s">
        <v>298</v>
      </c>
      <c r="E17" s="195" t="s">
        <v>299</v>
      </c>
      <c r="F17" s="196"/>
    </row>
    <row r="18" spans="1:6">
      <c r="A18" s="197">
        <v>16</v>
      </c>
      <c r="B18" s="198" t="s">
        <v>274</v>
      </c>
      <c r="C18" s="199" t="s">
        <v>24</v>
      </c>
      <c r="D18" s="200" t="s">
        <v>300</v>
      </c>
      <c r="E18" s="201" t="s">
        <v>301</v>
      </c>
      <c r="F18" s="202"/>
    </row>
    <row r="19" spans="1:6">
      <c r="A19" s="191">
        <v>17</v>
      </c>
      <c r="B19" s="192" t="s">
        <v>274</v>
      </c>
      <c r="C19" s="193" t="s">
        <v>24</v>
      </c>
      <c r="D19" s="194" t="s">
        <v>302</v>
      </c>
      <c r="E19" s="195" t="s">
        <v>303</v>
      </c>
      <c r="F19" s="196"/>
    </row>
    <row r="20" spans="1:6">
      <c r="A20" s="197">
        <v>18</v>
      </c>
      <c r="B20" s="198" t="s">
        <v>274</v>
      </c>
      <c r="C20" s="199" t="s">
        <v>24</v>
      </c>
      <c r="D20" s="200" t="s">
        <v>304</v>
      </c>
      <c r="E20" s="201" t="s">
        <v>305</v>
      </c>
      <c r="F20" s="202"/>
    </row>
    <row r="21" spans="1:6">
      <c r="A21" s="191">
        <v>19</v>
      </c>
      <c r="B21" s="192" t="s">
        <v>274</v>
      </c>
      <c r="C21" s="193" t="s">
        <v>24</v>
      </c>
      <c r="D21" s="194" t="s">
        <v>306</v>
      </c>
      <c r="E21" s="195" t="s">
        <v>307</v>
      </c>
      <c r="F21" s="196"/>
    </row>
    <row r="22" spans="1:6">
      <c r="A22" s="197">
        <v>20</v>
      </c>
      <c r="B22" s="198" t="s">
        <v>274</v>
      </c>
      <c r="C22" s="199" t="s">
        <v>24</v>
      </c>
      <c r="D22" s="200" t="s">
        <v>308</v>
      </c>
      <c r="E22" s="201" t="s">
        <v>309</v>
      </c>
      <c r="F22" s="202"/>
    </row>
    <row r="23" spans="1:6">
      <c r="A23" s="191">
        <v>21</v>
      </c>
      <c r="B23" s="192" t="s">
        <v>274</v>
      </c>
      <c r="C23" s="193" t="s">
        <v>24</v>
      </c>
      <c r="D23" s="194" t="s">
        <v>310</v>
      </c>
      <c r="E23" s="195" t="s">
        <v>311</v>
      </c>
      <c r="F23" s="196"/>
    </row>
    <row r="24" spans="1:6">
      <c r="A24" s="197">
        <v>22</v>
      </c>
      <c r="B24" s="198" t="s">
        <v>274</v>
      </c>
      <c r="C24" s="199" t="s">
        <v>24</v>
      </c>
      <c r="D24" s="200" t="s">
        <v>312</v>
      </c>
      <c r="E24" s="201" t="s">
        <v>313</v>
      </c>
      <c r="F24" s="202"/>
    </row>
    <row r="25" spans="1:6">
      <c r="A25" s="191">
        <v>23</v>
      </c>
      <c r="B25" s="192" t="s">
        <v>274</v>
      </c>
      <c r="C25" s="193" t="s">
        <v>24</v>
      </c>
      <c r="D25" s="194" t="s">
        <v>314</v>
      </c>
      <c r="E25" s="195" t="s">
        <v>315</v>
      </c>
      <c r="F25" s="196"/>
    </row>
    <row r="26" spans="1:6">
      <c r="A26" s="197">
        <v>24</v>
      </c>
      <c r="B26" s="198" t="s">
        <v>274</v>
      </c>
      <c r="C26" s="199" t="s">
        <v>24</v>
      </c>
      <c r="D26" s="200" t="s">
        <v>316</v>
      </c>
      <c r="E26" s="201" t="s">
        <v>317</v>
      </c>
      <c r="F26" s="202"/>
    </row>
    <row r="27" spans="1:6">
      <c r="A27" s="191">
        <v>25</v>
      </c>
      <c r="B27" s="192" t="s">
        <v>274</v>
      </c>
      <c r="C27" s="193" t="s">
        <v>24</v>
      </c>
      <c r="D27" s="194" t="s">
        <v>318</v>
      </c>
      <c r="E27" s="195" t="s">
        <v>319</v>
      </c>
      <c r="F27" s="196"/>
    </row>
    <row r="28" spans="1:6">
      <c r="A28" s="197">
        <v>26</v>
      </c>
      <c r="B28" s="198" t="s">
        <v>274</v>
      </c>
      <c r="C28" s="199" t="s">
        <v>24</v>
      </c>
      <c r="D28" s="200" t="s">
        <v>320</v>
      </c>
      <c r="E28" s="201" t="s">
        <v>321</v>
      </c>
      <c r="F28" s="202"/>
    </row>
    <row r="29" spans="1:6">
      <c r="A29" s="191">
        <v>27</v>
      </c>
      <c r="B29" s="192" t="s">
        <v>274</v>
      </c>
      <c r="C29" s="193" t="s">
        <v>24</v>
      </c>
      <c r="D29" s="194" t="s">
        <v>322</v>
      </c>
      <c r="E29" s="195" t="s">
        <v>323</v>
      </c>
      <c r="F29" s="196"/>
    </row>
    <row r="30" spans="1:6">
      <c r="A30" s="197">
        <v>28</v>
      </c>
      <c r="B30" s="198" t="s">
        <v>274</v>
      </c>
      <c r="C30" s="199" t="s">
        <v>24</v>
      </c>
      <c r="D30" s="200" t="s">
        <v>324</v>
      </c>
      <c r="E30" s="201" t="s">
        <v>325</v>
      </c>
      <c r="F30" s="202"/>
    </row>
    <row r="31" spans="1:6">
      <c r="A31" s="191">
        <v>29</v>
      </c>
      <c r="B31" s="192" t="s">
        <v>274</v>
      </c>
      <c r="C31" s="193" t="s">
        <v>24</v>
      </c>
      <c r="D31" s="194" t="s">
        <v>326</v>
      </c>
      <c r="E31" s="195" t="s">
        <v>327</v>
      </c>
      <c r="F31" s="196"/>
    </row>
    <row r="32" spans="1:6">
      <c r="A32" s="197">
        <v>30</v>
      </c>
      <c r="B32" s="198" t="s">
        <v>274</v>
      </c>
      <c r="C32" s="199" t="s">
        <v>24</v>
      </c>
      <c r="D32" s="200" t="s">
        <v>328</v>
      </c>
      <c r="E32" s="201" t="s">
        <v>329</v>
      </c>
      <c r="F32" s="202"/>
    </row>
    <row r="33" spans="1:6">
      <c r="A33" s="191">
        <v>31</v>
      </c>
      <c r="B33" s="192" t="s">
        <v>274</v>
      </c>
      <c r="C33" s="193" t="s">
        <v>24</v>
      </c>
      <c r="D33" s="194" t="s">
        <v>330</v>
      </c>
      <c r="E33" s="195" t="s">
        <v>331</v>
      </c>
      <c r="F33" s="196"/>
    </row>
    <row r="34" spans="1:6">
      <c r="A34" s="197">
        <v>32</v>
      </c>
      <c r="B34" s="198" t="s">
        <v>274</v>
      </c>
      <c r="C34" s="199" t="s">
        <v>24</v>
      </c>
      <c r="D34" s="200" t="s">
        <v>332</v>
      </c>
      <c r="E34" s="201" t="s">
        <v>333</v>
      </c>
      <c r="F34" s="202"/>
    </row>
    <row r="35" spans="1:6">
      <c r="A35" s="191">
        <v>33</v>
      </c>
      <c r="B35" s="192" t="s">
        <v>274</v>
      </c>
      <c r="C35" s="193" t="s">
        <v>24</v>
      </c>
      <c r="D35" s="194" t="s">
        <v>334</v>
      </c>
      <c r="E35" s="195" t="s">
        <v>335</v>
      </c>
      <c r="F35" s="196"/>
    </row>
    <row r="36" spans="1:6">
      <c r="A36" s="197">
        <v>34</v>
      </c>
      <c r="B36" s="198" t="s">
        <v>274</v>
      </c>
      <c r="C36" s="199" t="s">
        <v>24</v>
      </c>
      <c r="D36" s="200" t="s">
        <v>336</v>
      </c>
      <c r="E36" s="201" t="s">
        <v>337</v>
      </c>
      <c r="F36" s="202"/>
    </row>
    <row r="37" spans="1:6">
      <c r="A37" s="191">
        <v>35</v>
      </c>
      <c r="B37" s="192" t="s">
        <v>274</v>
      </c>
      <c r="C37" s="193" t="s">
        <v>24</v>
      </c>
      <c r="D37" s="194" t="s">
        <v>338</v>
      </c>
      <c r="E37" s="195" t="s">
        <v>339</v>
      </c>
      <c r="F37" s="196"/>
    </row>
    <row r="38" spans="1:6">
      <c r="A38" s="197">
        <v>36</v>
      </c>
      <c r="B38" s="198" t="s">
        <v>274</v>
      </c>
      <c r="C38" s="199" t="s">
        <v>24</v>
      </c>
      <c r="D38" s="200" t="s">
        <v>340</v>
      </c>
      <c r="E38" s="201" t="s">
        <v>341</v>
      </c>
      <c r="F38" s="202"/>
    </row>
    <row r="39" spans="1:6">
      <c r="A39" s="191">
        <v>37</v>
      </c>
      <c r="B39" s="192" t="s">
        <v>274</v>
      </c>
      <c r="C39" s="193" t="s">
        <v>24</v>
      </c>
      <c r="D39" s="194" t="s">
        <v>342</v>
      </c>
      <c r="E39" s="195" t="s">
        <v>343</v>
      </c>
      <c r="F39" s="196"/>
    </row>
    <row r="40" spans="1:6">
      <c r="A40" s="197">
        <v>38</v>
      </c>
      <c r="B40" s="198" t="s">
        <v>274</v>
      </c>
      <c r="C40" s="199" t="s">
        <v>24</v>
      </c>
      <c r="D40" s="200" t="s">
        <v>344</v>
      </c>
      <c r="E40" s="201" t="s">
        <v>345</v>
      </c>
      <c r="F40" s="202"/>
    </row>
    <row r="41" spans="1:6">
      <c r="A41" s="191">
        <v>39</v>
      </c>
      <c r="B41" s="192" t="s">
        <v>346</v>
      </c>
      <c r="C41" s="193" t="s">
        <v>24</v>
      </c>
      <c r="D41" s="194" t="s">
        <v>347</v>
      </c>
      <c r="E41" s="195" t="s">
        <v>348</v>
      </c>
      <c r="F41" s="196"/>
    </row>
    <row r="42" spans="1:6">
      <c r="A42" s="203">
        <v>40</v>
      </c>
      <c r="B42" s="204" t="s">
        <v>346</v>
      </c>
      <c r="C42" s="205" t="s">
        <v>24</v>
      </c>
      <c r="D42" s="206" t="s">
        <v>349</v>
      </c>
      <c r="E42" s="207" t="s">
        <v>350</v>
      </c>
      <c r="F42" s="208"/>
    </row>
    <row r="43" spans="1:6">
      <c r="A43" s="209">
        <v>41</v>
      </c>
      <c r="B43" s="210" t="s">
        <v>274</v>
      </c>
      <c r="C43" s="211" t="s">
        <v>40</v>
      </c>
      <c r="D43" s="212" t="s">
        <v>351</v>
      </c>
      <c r="E43" s="213" t="s">
        <v>352</v>
      </c>
      <c r="F43" s="214"/>
    </row>
    <row r="44" spans="1:6">
      <c r="A44" s="197">
        <v>42</v>
      </c>
      <c r="B44" s="198" t="s">
        <v>274</v>
      </c>
      <c r="C44" s="199" t="s">
        <v>40</v>
      </c>
      <c r="D44" s="200" t="s">
        <v>353</v>
      </c>
      <c r="E44" s="201" t="s">
        <v>354</v>
      </c>
      <c r="F44" s="202"/>
    </row>
    <row r="45" spans="1:6">
      <c r="A45" s="191">
        <v>43</v>
      </c>
      <c r="B45" s="192" t="s">
        <v>274</v>
      </c>
      <c r="C45" s="193" t="s">
        <v>40</v>
      </c>
      <c r="D45" s="194" t="s">
        <v>355</v>
      </c>
      <c r="E45" s="195" t="s">
        <v>356</v>
      </c>
      <c r="F45" s="196"/>
    </row>
    <row r="46" spans="1:6">
      <c r="A46" s="197">
        <v>44</v>
      </c>
      <c r="B46" s="198" t="s">
        <v>346</v>
      </c>
      <c r="C46" s="199" t="s">
        <v>40</v>
      </c>
      <c r="D46" s="200" t="s">
        <v>357</v>
      </c>
      <c r="E46" s="201" t="s">
        <v>358</v>
      </c>
      <c r="F46" s="202"/>
    </row>
    <row r="47" spans="1:6">
      <c r="A47" s="215">
        <v>45</v>
      </c>
      <c r="B47" s="216" t="s">
        <v>346</v>
      </c>
      <c r="C47" s="217" t="s">
        <v>40</v>
      </c>
      <c r="D47" s="218" t="s">
        <v>359</v>
      </c>
      <c r="E47" s="219" t="s">
        <v>360</v>
      </c>
      <c r="F47" s="220"/>
    </row>
    <row r="49" spans="1:3">
      <c r="A49" s="221" t="s">
        <v>361</v>
      </c>
    </row>
    <row r="50" spans="1:3">
      <c r="A50" s="222" t="s">
        <v>268</v>
      </c>
      <c r="B50" s="223" t="s">
        <v>271</v>
      </c>
      <c r="C50" s="224" t="s">
        <v>272</v>
      </c>
    </row>
    <row r="51" spans="1:3">
      <c r="A51" s="225">
        <v>1</v>
      </c>
      <c r="B51" s="226" t="s">
        <v>275</v>
      </c>
      <c r="C51" s="227" t="s">
        <v>362</v>
      </c>
    </row>
    <row r="52" spans="1:3">
      <c r="A52" s="228">
        <v>2</v>
      </c>
      <c r="B52" s="229" t="s">
        <v>295</v>
      </c>
      <c r="C52" s="230" t="s">
        <v>363</v>
      </c>
    </row>
    <row r="53" spans="1:3">
      <c r="A53" s="231">
        <v>3</v>
      </c>
      <c r="B53" s="232" t="s">
        <v>283</v>
      </c>
      <c r="C53" s="233" t="s">
        <v>284</v>
      </c>
    </row>
    <row r="55" spans="1:3">
      <c r="A55" s="221" t="s">
        <v>364</v>
      </c>
    </row>
    <row r="56" spans="1:3">
      <c r="A56" s="222" t="s">
        <v>268</v>
      </c>
      <c r="B56" s="223" t="s">
        <v>271</v>
      </c>
      <c r="C56" s="224" t="s">
        <v>272</v>
      </c>
    </row>
    <row r="57" spans="1:3">
      <c r="A57" s="225">
        <v>1</v>
      </c>
      <c r="B57" s="226" t="s">
        <v>275</v>
      </c>
      <c r="C57" s="227" t="s">
        <v>365</v>
      </c>
    </row>
    <row r="58" spans="1:3">
      <c r="A58" s="228">
        <v>2</v>
      </c>
      <c r="B58" s="229" t="s">
        <v>366</v>
      </c>
      <c r="C58" s="230" t="s">
        <v>367</v>
      </c>
    </row>
    <row r="59" spans="1:3">
      <c r="A59" s="225">
        <v>3</v>
      </c>
      <c r="B59" s="226" t="s">
        <v>368</v>
      </c>
      <c r="C59" s="227" t="s">
        <v>369</v>
      </c>
    </row>
    <row r="60" spans="1:3">
      <c r="A60" s="234">
        <v>4</v>
      </c>
      <c r="B60" s="235" t="s">
        <v>304</v>
      </c>
      <c r="C60" s="236" t="s">
        <v>370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3C09CC2AF0D74D9C863FB396727FE0" ma:contentTypeVersion="4" ma:contentTypeDescription="Create a new document." ma:contentTypeScope="" ma:versionID="022a657354c580422e66297c92b97923">
  <xsd:schema xmlns:xsd="http://www.w3.org/2001/XMLSchema" xmlns:xs="http://www.w3.org/2001/XMLSchema" xmlns:p="http://schemas.microsoft.com/office/2006/metadata/properties" xmlns:ns2="ae03206f-7603-4a4e-b4cd-ba3a75ba87f5" targetNamespace="http://schemas.microsoft.com/office/2006/metadata/properties" ma:root="true" ma:fieldsID="b60e691034cd313c0c855bc61ebd80ef" ns2:_="">
    <xsd:import namespace="ae03206f-7603-4a4e-b4cd-ba3a75ba87f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03206f-7603-4a4e-b4cd-ba3a75ba87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C897FC3-41AF-4893-AA58-33C1F2CE451C}"/>
</file>

<file path=customXml/itemProps2.xml><?xml version="1.0" encoding="utf-8"?>
<ds:datastoreItem xmlns:ds="http://schemas.openxmlformats.org/officeDocument/2006/customXml" ds:itemID="{28D03FBE-7564-4366-8C84-E1155964E929}"/>
</file>

<file path=customXml/itemProps3.xml><?xml version="1.0" encoding="utf-8"?>
<ds:datastoreItem xmlns:ds="http://schemas.openxmlformats.org/officeDocument/2006/customXml" ds:itemID="{518D6758-2BF9-408C-9A48-44FD2CEDA70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Kostiantyn Vykhristenko</dc:creator>
  <cp:keywords/>
  <dc:description/>
  <cp:lastModifiedBy>Kostiantyn Vykhristenko</cp:lastModifiedBy>
  <cp:revision/>
  <dcterms:created xsi:type="dcterms:W3CDTF">2025-06-24T11:07:48Z</dcterms:created>
  <dcterms:modified xsi:type="dcterms:W3CDTF">2025-06-25T08:11:40Z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0x010100C23C09CC2AF0D74D9C863FB396727FE0</vt:lpwstr>
  </property>
  <property fmtid="{D5CDD505-2E9C-101B-9397-08002B2CF9AE}" pid="3" name="MediaServiceImageTags">
    <vt:lpwstr/>
  </property>
</Properties>
</file>